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30\Desktop\"/>
    </mc:Choice>
  </mc:AlternateContent>
  <bookViews>
    <workbookView xWindow="0" yWindow="0" windowWidth="23760" windowHeight="114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195" i="1" l="1"/>
  <c r="L195" i="1"/>
  <c r="J195" i="1"/>
  <c r="H195" i="1"/>
  <c r="G195" i="1"/>
  <c r="F195" i="1"/>
  <c r="L176" i="1"/>
  <c r="J176" i="1"/>
  <c r="I176" i="1"/>
  <c r="H176" i="1"/>
  <c r="G176" i="1"/>
  <c r="F176" i="1"/>
  <c r="F157" i="1"/>
  <c r="L157" i="1"/>
  <c r="J157" i="1"/>
  <c r="I157" i="1"/>
  <c r="H157" i="1"/>
  <c r="G157" i="1"/>
  <c r="F138" i="1"/>
  <c r="L138" i="1"/>
  <c r="J138" i="1"/>
  <c r="I138" i="1"/>
  <c r="H138" i="1"/>
  <c r="G138" i="1"/>
  <c r="G119" i="1"/>
  <c r="L119" i="1"/>
  <c r="J119" i="1"/>
  <c r="I119" i="1"/>
  <c r="H119" i="1"/>
  <c r="F119" i="1"/>
  <c r="L100" i="1"/>
  <c r="J100" i="1"/>
  <c r="I100" i="1"/>
  <c r="H100" i="1"/>
  <c r="F100" i="1"/>
  <c r="H81" i="1"/>
  <c r="L81" i="1"/>
  <c r="J81" i="1"/>
  <c r="I81" i="1"/>
  <c r="F81" i="1"/>
  <c r="F62" i="1"/>
  <c r="L62" i="1"/>
  <c r="J62" i="1"/>
  <c r="I62" i="1"/>
  <c r="H62" i="1"/>
  <c r="I43" i="1"/>
  <c r="H43" i="1"/>
  <c r="L43" i="1"/>
  <c r="J43" i="1"/>
  <c r="G43" i="1"/>
  <c r="F43" i="1"/>
  <c r="L24" i="1"/>
  <c r="J24" i="1"/>
  <c r="I24" i="1"/>
  <c r="H24" i="1"/>
  <c r="F24" i="1"/>
  <c r="G196" i="1" l="1"/>
  <c r="I196" i="1"/>
  <c r="F196" i="1"/>
  <c r="H196" i="1"/>
  <c r="J196" i="1"/>
  <c r="L196" i="1"/>
</calcChain>
</file>

<file path=xl/sharedStrings.xml><?xml version="1.0" encoding="utf-8"?>
<sst xmlns="http://schemas.openxmlformats.org/spreadsheetml/2006/main" count="382" uniqueCount="143">
  <si>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</si>
  <si>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</si>
  <si>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</si>
  <si>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</si>
  <si>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</si>
  <si>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</si>
  <si>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</si>
  <si>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</si>
  <si>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</si>
  <si>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</si>
  <si>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</si>
  <si>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</si>
  <si>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</si>
  <si>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</si>
  <si>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</si>
  <si>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</si>
  <si>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</si>
  <si>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</si>
  <si>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</si>
  <si>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</si>
  <si>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</si>
  <si>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</si>
  <si>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</si>
  <si>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</si>
  <si>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</si>
  <si>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</si>
  <si>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</si>
  <si>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</si>
  <si>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</si>
  <si>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</si>
  <si>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</si>
  <si>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</si>
  <si>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</si>
  <si>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</si>
  <si>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</si>
  <si>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</si>
  <si>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</si>
  <si>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</si>
  <si>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</si>
  <si>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 г.Махачкалы РД</t>
  </si>
  <si>
    <t>Директор</t>
  </si>
  <si>
    <t>Малиотаки С.Г.</t>
  </si>
  <si>
    <t xml:space="preserve">пшеничный </t>
  </si>
  <si>
    <t xml:space="preserve">ржанной </t>
  </si>
  <si>
    <t>579/2005</t>
  </si>
  <si>
    <t>186/2017</t>
  </si>
  <si>
    <t>1035/2002</t>
  </si>
  <si>
    <t>65/2017</t>
  </si>
  <si>
    <t>288/201</t>
  </si>
  <si>
    <t>69/6</t>
  </si>
  <si>
    <t>679/200</t>
  </si>
  <si>
    <t>пшеничный</t>
  </si>
  <si>
    <t>ржанной</t>
  </si>
  <si>
    <t>679/2005</t>
  </si>
  <si>
    <t>438/200</t>
  </si>
  <si>
    <t>383/201</t>
  </si>
  <si>
    <t>102/2017</t>
  </si>
  <si>
    <t>944/2005</t>
  </si>
  <si>
    <t>688/200</t>
  </si>
  <si>
    <t>268/201</t>
  </si>
  <si>
    <t>1035/002</t>
  </si>
  <si>
    <t>чай с лимоном</t>
  </si>
  <si>
    <t>246/201</t>
  </si>
  <si>
    <t>40/40</t>
  </si>
  <si>
    <t>291/271</t>
  </si>
  <si>
    <t>1035/02</t>
  </si>
  <si>
    <t>170/205</t>
  </si>
  <si>
    <t>688/2005</t>
  </si>
  <si>
    <t>628/305</t>
  </si>
  <si>
    <t>капуста тушенная</t>
  </si>
  <si>
    <t>959/2005</t>
  </si>
  <si>
    <t>1035/902</t>
  </si>
  <si>
    <t>204/2005</t>
  </si>
  <si>
    <t>139/2017</t>
  </si>
  <si>
    <t>1035/202</t>
  </si>
  <si>
    <t>338/2017</t>
  </si>
  <si>
    <t>291/2017</t>
  </si>
  <si>
    <t>30/2010</t>
  </si>
  <si>
    <t>383/2001</t>
  </si>
  <si>
    <t>627/2006</t>
  </si>
  <si>
    <t>377/2017</t>
  </si>
  <si>
    <t>13/206</t>
  </si>
  <si>
    <t>яблоки</t>
  </si>
  <si>
    <t>хлеб ржанной</t>
  </si>
  <si>
    <t>139/017</t>
  </si>
  <si>
    <t>каша пшеничная вязкая</t>
  </si>
  <si>
    <t>суп лапша домашняя</t>
  </si>
  <si>
    <t>котлеты мясные запеченные</t>
  </si>
  <si>
    <t>огурцы и помидоры свежие</t>
  </si>
  <si>
    <t>каша гречневая молочная</t>
  </si>
  <si>
    <t>запеканка из творога</t>
  </si>
  <si>
    <t>кефир</t>
  </si>
  <si>
    <t>салат из моркови с маслом раст.</t>
  </si>
  <si>
    <t>курица отварная</t>
  </si>
  <si>
    <t>каша пшеничная</t>
  </si>
  <si>
    <t>компот из схофруктов</t>
  </si>
  <si>
    <t>каша пшеничная молочная</t>
  </si>
  <si>
    <t>омлет натуральный</t>
  </si>
  <si>
    <t>какао с молоком</t>
  </si>
  <si>
    <t>хлеб пшеничный</t>
  </si>
  <si>
    <t>суп картофельный с фасолью</t>
  </si>
  <si>
    <t>курица запеченная</t>
  </si>
  <si>
    <t>картофельное пюре</t>
  </si>
  <si>
    <t>чай с сахаром</t>
  </si>
  <si>
    <t>груши</t>
  </si>
  <si>
    <t>печенье</t>
  </si>
  <si>
    <t>салат "Бурячок"</t>
  </si>
  <si>
    <t>плов из курицы</t>
  </si>
  <si>
    <t>кукуруза консервированная</t>
  </si>
  <si>
    <t>гуляш из отварного мяса</t>
  </si>
  <si>
    <t>плов с мясом</t>
  </si>
  <si>
    <t>борщ вегетарианский</t>
  </si>
  <si>
    <t>какао со сгущенным молоком</t>
  </si>
  <si>
    <t>суп рисовой (харчо)</t>
  </si>
  <si>
    <t>апельсины</t>
  </si>
  <si>
    <t>суп картофельный</t>
  </si>
  <si>
    <t>жаркое по домашнему</t>
  </si>
  <si>
    <t>рагу из курицы</t>
  </si>
  <si>
    <t>бананы</t>
  </si>
  <si>
    <t>рис отварной</t>
  </si>
  <si>
    <t>птица отварная</t>
  </si>
  <si>
    <t>сыр (порциями) Полу-тв.</t>
  </si>
  <si>
    <t>салат из белокачанной капусты и моркови с раст.м.</t>
  </si>
  <si>
    <t>рис отварной с овощами, отварная рыба</t>
  </si>
  <si>
    <t>компот из сушенных фруктов</t>
  </si>
  <si>
    <t>макаронные изделия отварные</t>
  </si>
  <si>
    <t>суп вермишелевый на мясном бульоне</t>
  </si>
  <si>
    <t>макароные изделия отварные с маслом</t>
  </si>
  <si>
    <t>запеканка из творога с морковью</t>
  </si>
  <si>
    <t>каша гречневая молочная вязкая</t>
  </si>
  <si>
    <t>капуста белокачанная тушенная</t>
  </si>
  <si>
    <t>чай с молоком</t>
  </si>
  <si>
    <t>суп картофельный с крупой</t>
  </si>
  <si>
    <t>салат из моркови с маслом растительным</t>
  </si>
  <si>
    <t>салат витаминный с маслом растительным</t>
  </si>
  <si>
    <t>суп гороховый с картофелем на говяжем бульоне</t>
  </si>
  <si>
    <t>рыба тушенная в томате с овощами</t>
  </si>
  <si>
    <t>салат из свежей капусты и моркови с растит. маслом</t>
  </si>
  <si>
    <t>фрикадельки из говядины (паровые)</t>
  </si>
  <si>
    <t>суп перловый с овощами вегетарианский со сметаной</t>
  </si>
  <si>
    <t>овощи натуральные свежие помидоры</t>
  </si>
  <si>
    <t xml:space="preserve">каша пшенная рассыпчатая </t>
  </si>
  <si>
    <t>Ежики мясные под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</si>
</sst>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75" zoomScaleNormal="175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150</v>
      </c>
      <c r="G6" s="40">
        <v>6</v>
      </c>
      <c r="H6" s="40">
        <v>8</v>
      </c>
      <c r="I6" s="40">
        <v>27</v>
      </c>
      <c r="J6" s="40">
        <v>208</v>
      </c>
      <c r="K6" s="41" t="s">
        <v>44</v>
      </c>
      <c r="L6" s="40">
        <v>16.04</v>
      </c>
    </row>
    <row r="7" spans="1:12" ht="15" x14ac:dyDescent="0.25">
      <c r="A7" s="23"/>
      <c r="B7" s="15"/>
      <c r="C7" s="11"/>
      <c r="D7" s="6"/>
      <c r="E7" s="42" t="s">
        <v>90</v>
      </c>
      <c r="F7" s="43">
        <v>83</v>
      </c>
      <c r="G7" s="43">
        <v>6</v>
      </c>
      <c r="H7" s="43">
        <v>4</v>
      </c>
      <c r="I7" s="43">
        <v>7</v>
      </c>
      <c r="J7" s="43">
        <v>93</v>
      </c>
      <c r="K7" s="44">
        <v>19017</v>
      </c>
      <c r="L7" s="43">
        <v>19.34</v>
      </c>
    </row>
    <row r="8" spans="1:12" ht="15" x14ac:dyDescent="0.25">
      <c r="A8" s="23"/>
      <c r="B8" s="15"/>
      <c r="C8" s="11"/>
      <c r="D8" s="7" t="s">
        <v>22</v>
      </c>
      <c r="E8" s="42" t="s">
        <v>91</v>
      </c>
      <c r="F8" s="43">
        <v>105</v>
      </c>
      <c r="G8" s="43">
        <v>5</v>
      </c>
      <c r="H8" s="43">
        <v>5</v>
      </c>
      <c r="I8" s="43">
        <v>9</v>
      </c>
      <c r="J8" s="43">
        <v>97</v>
      </c>
      <c r="K8" s="44" t="s">
        <v>45</v>
      </c>
      <c r="L8" s="43">
        <v>20.81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19.5</v>
      </c>
      <c r="G9" s="43">
        <v>2</v>
      </c>
      <c r="H9" s="43"/>
      <c r="I9" s="43">
        <v>10</v>
      </c>
      <c r="J9" s="43">
        <v>46</v>
      </c>
      <c r="K9" s="44" t="s">
        <v>46</v>
      </c>
      <c r="L9" s="43">
        <v>1.22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83</v>
      </c>
      <c r="F11" s="43">
        <v>19.5</v>
      </c>
      <c r="G11" s="43">
        <v>1</v>
      </c>
      <c r="H11" s="43"/>
      <c r="I11" s="43">
        <v>10</v>
      </c>
      <c r="J11" s="43">
        <v>46</v>
      </c>
      <c r="K11" s="44">
        <v>283</v>
      </c>
      <c r="L11" s="43">
        <v>1.45</v>
      </c>
    </row>
    <row r="12" spans="1:12" ht="15" x14ac:dyDescent="0.25">
      <c r="A12" s="23"/>
      <c r="B12" s="15"/>
      <c r="C12" s="11"/>
      <c r="D12" s="6"/>
      <c r="E12" s="42" t="s">
        <v>92</v>
      </c>
      <c r="F12" s="43">
        <v>60</v>
      </c>
      <c r="G12" s="43">
        <v>1</v>
      </c>
      <c r="H12" s="43">
        <v>3</v>
      </c>
      <c r="I12" s="43">
        <v>7</v>
      </c>
      <c r="J12" s="43">
        <v>57</v>
      </c>
      <c r="K12" s="44" t="s">
        <v>47</v>
      </c>
      <c r="L12" s="43">
        <v>3.48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437</v>
      </c>
      <c r="G13" s="19">
        <f t="shared" ref="G13:J13" si="0">SUM(G6:G12)</f>
        <v>21</v>
      </c>
      <c r="H13" s="19">
        <f t="shared" si="0"/>
        <v>20</v>
      </c>
      <c r="I13" s="19">
        <f t="shared" si="0"/>
        <v>70</v>
      </c>
      <c r="J13" s="19">
        <f t="shared" si="0"/>
        <v>547</v>
      </c>
      <c r="K13" s="25"/>
      <c r="L13" s="19">
        <f t="shared" ref="L13" si="1">SUM(L6:L12)</f>
        <v>62.339999999999996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86</v>
      </c>
      <c r="F15" s="43">
        <v>250</v>
      </c>
      <c r="G15" s="43">
        <v>2</v>
      </c>
      <c r="H15" s="43">
        <v>6</v>
      </c>
      <c r="I15" s="43">
        <v>9</v>
      </c>
      <c r="J15" s="43">
        <v>95</v>
      </c>
      <c r="K15" s="44">
        <v>12606</v>
      </c>
      <c r="L15" s="43">
        <v>2.76</v>
      </c>
    </row>
    <row r="16" spans="1:12" ht="15" x14ac:dyDescent="0.25">
      <c r="A16" s="23"/>
      <c r="B16" s="15"/>
      <c r="C16" s="11"/>
      <c r="D16" s="7" t="s">
        <v>28</v>
      </c>
      <c r="E16" s="42" t="s">
        <v>93</v>
      </c>
      <c r="F16" s="43">
        <v>100</v>
      </c>
      <c r="G16" s="43">
        <v>39</v>
      </c>
      <c r="H16" s="43">
        <v>33</v>
      </c>
      <c r="I16" s="43">
        <v>2</v>
      </c>
      <c r="J16" s="43">
        <v>459</v>
      </c>
      <c r="K16" s="44" t="s">
        <v>48</v>
      </c>
      <c r="L16" s="43">
        <v>37.22</v>
      </c>
    </row>
    <row r="17" spans="1:12" ht="15" x14ac:dyDescent="0.25">
      <c r="A17" s="23"/>
      <c r="B17" s="15"/>
      <c r="C17" s="11"/>
      <c r="D17" s="7" t="s">
        <v>29</v>
      </c>
      <c r="E17" s="42" t="s">
        <v>94</v>
      </c>
      <c r="F17" s="43">
        <v>150</v>
      </c>
      <c r="G17" s="43">
        <v>8</v>
      </c>
      <c r="H17" s="43">
        <v>4</v>
      </c>
      <c r="I17" s="43">
        <v>34</v>
      </c>
      <c r="J17" s="43">
        <v>202</v>
      </c>
      <c r="K17" s="44" t="s">
        <v>50</v>
      </c>
      <c r="L17" s="43">
        <v>7.44</v>
      </c>
    </row>
    <row r="18" spans="1:12" ht="15" x14ac:dyDescent="0.25">
      <c r="A18" s="23"/>
      <c r="B18" s="15"/>
      <c r="C18" s="11"/>
      <c r="D18" s="7" t="s">
        <v>30</v>
      </c>
      <c r="E18" s="42" t="s">
        <v>95</v>
      </c>
      <c r="F18" s="43">
        <v>200</v>
      </c>
      <c r="G18" s="43">
        <v>1</v>
      </c>
      <c r="H18" s="43">
        <v>3</v>
      </c>
      <c r="I18" s="43">
        <v>33</v>
      </c>
      <c r="J18" s="43">
        <v>138</v>
      </c>
      <c r="K18" s="44">
        <v>348</v>
      </c>
      <c r="L18" s="43">
        <v>5.61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19.5</v>
      </c>
      <c r="G19" s="43">
        <v>2</v>
      </c>
      <c r="H19" s="43"/>
      <c r="I19" s="43">
        <v>10</v>
      </c>
      <c r="J19" s="43">
        <v>47</v>
      </c>
      <c r="K19" s="44" t="s">
        <v>46</v>
      </c>
      <c r="L19" s="43">
        <v>1.36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19.5</v>
      </c>
      <c r="G20" s="43">
        <v>1</v>
      </c>
      <c r="H20" s="43"/>
      <c r="I20" s="43">
        <v>7</v>
      </c>
      <c r="J20" s="43">
        <v>35</v>
      </c>
      <c r="K20" s="44">
        <v>283</v>
      </c>
      <c r="L20" s="43">
        <v>1.0900000000000001</v>
      </c>
    </row>
    <row r="21" spans="1:12" ht="15" x14ac:dyDescent="0.25">
      <c r="A21" s="23"/>
      <c r="B21" s="15"/>
      <c r="C21" s="11"/>
      <c r="D21" s="6"/>
      <c r="E21" s="42" t="s">
        <v>82</v>
      </c>
      <c r="F21" s="43">
        <v>40</v>
      </c>
      <c r="G21" s="43"/>
      <c r="H21" s="43"/>
      <c r="I21" s="43">
        <v>6</v>
      </c>
      <c r="J21" s="43">
        <v>28</v>
      </c>
      <c r="K21" s="44" t="s">
        <v>49</v>
      </c>
      <c r="L21" s="43">
        <v>5.62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779</v>
      </c>
      <c r="G23" s="19">
        <f t="shared" ref="G23:J23" si="2">SUM(G14:G22)</f>
        <v>53</v>
      </c>
      <c r="H23" s="19">
        <f t="shared" si="2"/>
        <v>46</v>
      </c>
      <c r="I23" s="19">
        <f t="shared" si="2"/>
        <v>101</v>
      </c>
      <c r="J23" s="19">
        <f t="shared" si="2"/>
        <v>1004</v>
      </c>
      <c r="K23" s="25"/>
      <c r="L23" s="19">
        <f t="shared" ref="L23" si="3">SUM(L14:L22)</f>
        <v>61.099999999999994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1216</v>
      </c>
      <c r="G24" s="32">
        <f t="shared" ref="G24:J24" si="4">G13+G23</f>
        <v>74</v>
      </c>
      <c r="H24" s="32">
        <f t="shared" si="4"/>
        <v>66</v>
      </c>
      <c r="I24" s="32">
        <f t="shared" si="4"/>
        <v>171</v>
      </c>
      <c r="J24" s="32">
        <f t="shared" si="4"/>
        <v>1551</v>
      </c>
      <c r="K24" s="32"/>
      <c r="L24" s="32">
        <f t="shared" ref="L24" si="5">L13+L23</f>
        <v>123.44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96</v>
      </c>
      <c r="F25" s="40">
        <v>150</v>
      </c>
      <c r="G25" s="40">
        <v>5</v>
      </c>
      <c r="H25" s="40">
        <v>5</v>
      </c>
      <c r="I25" s="40">
        <v>16</v>
      </c>
      <c r="J25" s="40">
        <v>122</v>
      </c>
      <c r="K25" s="41" t="s">
        <v>53</v>
      </c>
      <c r="L25" s="40">
        <v>8.64</v>
      </c>
    </row>
    <row r="26" spans="1:12" ht="15" x14ac:dyDescent="0.25">
      <c r="A26" s="14"/>
      <c r="B26" s="15"/>
      <c r="C26" s="11"/>
      <c r="D26" s="6"/>
      <c r="E26" s="42" t="s">
        <v>97</v>
      </c>
      <c r="F26" s="43">
        <v>80</v>
      </c>
      <c r="G26" s="43">
        <v>7</v>
      </c>
      <c r="H26" s="43">
        <v>9</v>
      </c>
      <c r="I26" s="43">
        <v>1</v>
      </c>
      <c r="J26" s="43">
        <v>112</v>
      </c>
      <c r="K26" s="44" t="s">
        <v>54</v>
      </c>
      <c r="L26" s="43">
        <v>18.2</v>
      </c>
    </row>
    <row r="27" spans="1:12" ht="15" x14ac:dyDescent="0.25">
      <c r="A27" s="14"/>
      <c r="B27" s="15"/>
      <c r="C27" s="11"/>
      <c r="D27" s="7" t="s">
        <v>22</v>
      </c>
      <c r="E27" s="42" t="s">
        <v>98</v>
      </c>
      <c r="F27" s="43"/>
      <c r="G27" s="43">
        <v>1</v>
      </c>
      <c r="H27" s="43">
        <v>1</v>
      </c>
      <c r="I27" s="43">
        <v>10</v>
      </c>
      <c r="J27" s="43">
        <v>51</v>
      </c>
      <c r="K27" s="44" t="s">
        <v>55</v>
      </c>
      <c r="L27" s="43">
        <v>12.19</v>
      </c>
    </row>
    <row r="28" spans="1:12" ht="15" x14ac:dyDescent="0.25">
      <c r="A28" s="14"/>
      <c r="B28" s="15"/>
      <c r="C28" s="11"/>
      <c r="D28" s="7" t="s">
        <v>23</v>
      </c>
      <c r="E28" s="42" t="s">
        <v>99</v>
      </c>
      <c r="F28" s="43">
        <v>19.5</v>
      </c>
      <c r="G28" s="43">
        <v>2</v>
      </c>
      <c r="H28" s="43"/>
      <c r="I28" s="43">
        <v>10</v>
      </c>
      <c r="J28" s="43">
        <v>47</v>
      </c>
      <c r="K28" s="44" t="s">
        <v>46</v>
      </c>
      <c r="L28" s="43">
        <v>1.36</v>
      </c>
    </row>
    <row r="29" spans="1:12" ht="15" x14ac:dyDescent="0.25">
      <c r="A29" s="14"/>
      <c r="B29" s="15"/>
      <c r="C29" s="11"/>
      <c r="D29" s="7" t="s">
        <v>24</v>
      </c>
      <c r="E29" s="42" t="s">
        <v>82</v>
      </c>
      <c r="F29" s="43">
        <v>50</v>
      </c>
      <c r="G29" s="43"/>
      <c r="H29" s="43"/>
      <c r="I29" s="43">
        <v>10</v>
      </c>
      <c r="J29" s="43">
        <v>46</v>
      </c>
      <c r="K29" s="44">
        <v>6916</v>
      </c>
      <c r="L29" s="43">
        <v>9.08</v>
      </c>
    </row>
    <row r="30" spans="1:12" ht="15" x14ac:dyDescent="0.25">
      <c r="A30" s="14"/>
      <c r="B30" s="15"/>
      <c r="C30" s="11"/>
      <c r="D30" s="6"/>
      <c r="E30" s="42" t="s">
        <v>83</v>
      </c>
      <c r="F30" s="43">
        <v>19.5</v>
      </c>
      <c r="G30" s="43">
        <v>1</v>
      </c>
      <c r="H30" s="43"/>
      <c r="I30" s="43">
        <v>10</v>
      </c>
      <c r="J30" s="43">
        <v>46</v>
      </c>
      <c r="K30" s="44">
        <v>283</v>
      </c>
      <c r="L30" s="43">
        <v>1.45</v>
      </c>
    </row>
    <row r="31" spans="1:12" ht="15" x14ac:dyDescent="0.25">
      <c r="A31" s="14"/>
      <c r="B31" s="15"/>
      <c r="C31" s="11"/>
      <c r="D31" s="6"/>
      <c r="E31" s="42" t="s">
        <v>121</v>
      </c>
      <c r="F31" s="43"/>
      <c r="G31" s="43">
        <v>5</v>
      </c>
      <c r="H31" s="43">
        <v>5</v>
      </c>
      <c r="I31" s="43">
        <v>5</v>
      </c>
      <c r="J31" s="43">
        <v>71</v>
      </c>
      <c r="K31" s="44"/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319</v>
      </c>
      <c r="G32" s="19">
        <f t="shared" ref="G32" si="6">SUM(G25:G31)</f>
        <v>21</v>
      </c>
      <c r="H32" s="19">
        <f t="shared" ref="H32" si="7">SUM(H25:H31)</f>
        <v>20</v>
      </c>
      <c r="I32" s="19">
        <f t="shared" ref="I32" si="8">SUM(I25:I31)</f>
        <v>62</v>
      </c>
      <c r="J32" s="19">
        <f t="shared" ref="J32:L32" si="9">SUM(J25:J31)</f>
        <v>495</v>
      </c>
      <c r="K32" s="25"/>
      <c r="L32" s="19">
        <f t="shared" si="9"/>
        <v>60.92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100</v>
      </c>
      <c r="F34" s="43">
        <v>200</v>
      </c>
      <c r="G34" s="43">
        <v>4</v>
      </c>
      <c r="H34" s="43">
        <v>4</v>
      </c>
      <c r="I34" s="43">
        <v>12</v>
      </c>
      <c r="J34" s="43">
        <v>97</v>
      </c>
      <c r="K34" s="44" t="s">
        <v>56</v>
      </c>
      <c r="L34" s="43">
        <v>8.33</v>
      </c>
    </row>
    <row r="35" spans="1:12" ht="15" x14ac:dyDescent="0.25">
      <c r="A35" s="14"/>
      <c r="B35" s="15"/>
      <c r="C35" s="11"/>
      <c r="D35" s="7" t="s">
        <v>28</v>
      </c>
      <c r="E35" s="42" t="s">
        <v>101</v>
      </c>
      <c r="F35" s="43">
        <v>90</v>
      </c>
      <c r="G35" s="43">
        <v>23</v>
      </c>
      <c r="H35" s="43">
        <v>31</v>
      </c>
      <c r="I35" s="43"/>
      <c r="J35" s="43">
        <v>369</v>
      </c>
      <c r="K35" s="44"/>
      <c r="L35" s="43">
        <v>27.05</v>
      </c>
    </row>
    <row r="36" spans="1:12" ht="15" x14ac:dyDescent="0.25">
      <c r="A36" s="14"/>
      <c r="B36" s="15"/>
      <c r="C36" s="11"/>
      <c r="D36" s="7" t="s">
        <v>29</v>
      </c>
      <c r="E36" s="42" t="s">
        <v>102</v>
      </c>
      <c r="F36" s="43">
        <v>150</v>
      </c>
      <c r="G36" s="43">
        <v>3</v>
      </c>
      <c r="H36" s="43">
        <v>5</v>
      </c>
      <c r="I36" s="43">
        <v>11</v>
      </c>
      <c r="J36" s="43">
        <v>128</v>
      </c>
      <c r="K36" s="44" t="s">
        <v>56</v>
      </c>
      <c r="L36" s="43">
        <v>12.7</v>
      </c>
    </row>
    <row r="37" spans="1:12" ht="15" x14ac:dyDescent="0.25">
      <c r="A37" s="14"/>
      <c r="B37" s="15"/>
      <c r="C37" s="11"/>
      <c r="D37" s="7" t="s">
        <v>30</v>
      </c>
      <c r="E37" s="42" t="s">
        <v>103</v>
      </c>
      <c r="F37" s="43">
        <v>200</v>
      </c>
      <c r="G37" s="43">
        <v>1</v>
      </c>
      <c r="H37" s="43"/>
      <c r="I37" s="43">
        <v>16</v>
      </c>
      <c r="J37" s="43">
        <v>67</v>
      </c>
      <c r="K37" s="44">
        <v>9431</v>
      </c>
      <c r="L37" s="43">
        <v>2.42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19.5</v>
      </c>
      <c r="G38" s="43">
        <v>2</v>
      </c>
      <c r="H38" s="43"/>
      <c r="I38" s="43">
        <v>12</v>
      </c>
      <c r="J38" s="43">
        <v>59</v>
      </c>
      <c r="K38" s="44" t="s">
        <v>46</v>
      </c>
      <c r="L38" s="43">
        <v>1.7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19.5</v>
      </c>
      <c r="G39" s="43">
        <v>1</v>
      </c>
      <c r="H39" s="43"/>
      <c r="I39" s="43">
        <v>10</v>
      </c>
      <c r="J39" s="43">
        <v>46</v>
      </c>
      <c r="K39" s="44">
        <v>283</v>
      </c>
      <c r="L39" s="43">
        <v>1.45</v>
      </c>
    </row>
    <row r="40" spans="1:12" ht="15" x14ac:dyDescent="0.25">
      <c r="A40" s="14"/>
      <c r="B40" s="15"/>
      <c r="C40" s="11"/>
      <c r="D40" s="6"/>
      <c r="E40" s="42" t="s">
        <v>118</v>
      </c>
      <c r="F40" s="43"/>
      <c r="G40" s="43">
        <v>1</v>
      </c>
      <c r="H40" s="43"/>
      <c r="I40" s="43">
        <v>14</v>
      </c>
      <c r="J40" s="43">
        <v>62</v>
      </c>
      <c r="K40" s="44"/>
      <c r="L40" s="43">
        <v>7.48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679</v>
      </c>
      <c r="G42" s="19">
        <f t="shared" ref="G42" si="10">SUM(G33:G41)</f>
        <v>35</v>
      </c>
      <c r="H42" s="19">
        <f t="shared" ref="H42" si="11">SUM(H33:H41)</f>
        <v>40</v>
      </c>
      <c r="I42" s="19">
        <f t="shared" ref="I42" si="12">SUM(I33:I41)</f>
        <v>75</v>
      </c>
      <c r="J42" s="19">
        <f t="shared" ref="J42:L42" si="13">SUM(J33:J41)</f>
        <v>828</v>
      </c>
      <c r="K42" s="25"/>
      <c r="L42" s="19">
        <f t="shared" si="13"/>
        <v>61.13000000000001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998</v>
      </c>
      <c r="G43" s="32">
        <f t="shared" ref="G43" si="14">G32+G42</f>
        <v>56</v>
      </c>
      <c r="H43" s="32">
        <f t="shared" ref="H43" si="15">H32+H42</f>
        <v>60</v>
      </c>
      <c r="I43" s="32">
        <f t="shared" ref="I43" si="16">I32+I42</f>
        <v>137</v>
      </c>
      <c r="J43" s="32">
        <f t="shared" ref="J43:L43" si="17">J32+J42</f>
        <v>1323</v>
      </c>
      <c r="K43" s="32"/>
      <c r="L43" s="32">
        <f t="shared" si="17"/>
        <v>122.05000000000001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123</v>
      </c>
      <c r="F44" s="40">
        <v>230</v>
      </c>
      <c r="G44" s="40">
        <v>20</v>
      </c>
      <c r="H44" s="40">
        <v>15</v>
      </c>
      <c r="I44" s="40">
        <v>20</v>
      </c>
      <c r="J44" s="40">
        <v>192</v>
      </c>
      <c r="K44" s="41">
        <v>174201</v>
      </c>
      <c r="L44" s="40">
        <v>39.01</v>
      </c>
    </row>
    <row r="45" spans="1:12" ht="15" x14ac:dyDescent="0.25">
      <c r="A45" s="23"/>
      <c r="B45" s="15"/>
      <c r="C45" s="11"/>
      <c r="D45" s="6"/>
      <c r="E45" s="42" t="s">
        <v>122</v>
      </c>
      <c r="F45" s="43">
        <v>60</v>
      </c>
      <c r="G45" s="43">
        <v>1</v>
      </c>
      <c r="H45" s="43">
        <v>3</v>
      </c>
      <c r="I45" s="43">
        <v>6</v>
      </c>
      <c r="J45" s="43">
        <v>57</v>
      </c>
      <c r="K45" s="44">
        <v>652017</v>
      </c>
      <c r="L45" s="43">
        <v>4.3099999999999996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/>
      <c r="H46" s="43"/>
      <c r="I46" s="43">
        <v>15</v>
      </c>
      <c r="J46" s="43">
        <v>62</v>
      </c>
      <c r="K46" s="44" t="s">
        <v>57</v>
      </c>
      <c r="L46" s="43">
        <v>3.01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19.5</v>
      </c>
      <c r="G47" s="43">
        <v>2</v>
      </c>
      <c r="H47" s="43"/>
      <c r="I47" s="43">
        <v>10</v>
      </c>
      <c r="J47" s="43">
        <v>47</v>
      </c>
      <c r="K47" s="44" t="s">
        <v>46</v>
      </c>
      <c r="L47" s="43">
        <v>1.36</v>
      </c>
    </row>
    <row r="48" spans="1:12" ht="15" x14ac:dyDescent="0.25">
      <c r="A48" s="23"/>
      <c r="B48" s="15"/>
      <c r="C48" s="11"/>
      <c r="D48" s="7" t="s">
        <v>24</v>
      </c>
      <c r="E48" s="42" t="s">
        <v>104</v>
      </c>
      <c r="F48" s="43">
        <v>50</v>
      </c>
      <c r="G48" s="43"/>
      <c r="H48" s="43"/>
      <c r="I48" s="43">
        <v>7</v>
      </c>
      <c r="J48" s="43">
        <v>33</v>
      </c>
      <c r="K48" s="44">
        <v>6916</v>
      </c>
      <c r="L48" s="43">
        <v>6.51</v>
      </c>
    </row>
    <row r="49" spans="1:12" ht="15" x14ac:dyDescent="0.25">
      <c r="A49" s="23"/>
      <c r="B49" s="15"/>
      <c r="C49" s="11"/>
      <c r="D49" s="6"/>
      <c r="E49" s="42" t="s">
        <v>83</v>
      </c>
      <c r="F49" s="43">
        <v>19.5</v>
      </c>
      <c r="G49" s="43">
        <v>1</v>
      </c>
      <c r="H49" s="43"/>
      <c r="I49" s="43">
        <v>10</v>
      </c>
      <c r="J49" s="43">
        <v>46</v>
      </c>
      <c r="K49" s="44">
        <v>283</v>
      </c>
      <c r="L49" s="43">
        <v>1.45</v>
      </c>
    </row>
    <row r="50" spans="1:12" ht="15" x14ac:dyDescent="0.25">
      <c r="A50" s="23"/>
      <c r="B50" s="15"/>
      <c r="C50" s="11"/>
      <c r="D50" s="6"/>
      <c r="E50" s="42" t="s">
        <v>105</v>
      </c>
      <c r="F50" s="43">
        <v>20</v>
      </c>
      <c r="G50" s="43">
        <v>2</v>
      </c>
      <c r="H50" s="43">
        <v>2</v>
      </c>
      <c r="I50" s="43">
        <v>18</v>
      </c>
      <c r="J50" s="43">
        <v>99</v>
      </c>
      <c r="K50" s="44"/>
      <c r="L50" s="43">
        <v>5.38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599</v>
      </c>
      <c r="G51" s="19">
        <f t="shared" ref="G51" si="18">SUM(G44:G50)</f>
        <v>26</v>
      </c>
      <c r="H51" s="19">
        <f t="shared" ref="H51" si="19">SUM(H44:H50)</f>
        <v>20</v>
      </c>
      <c r="I51" s="19">
        <f t="shared" ref="I51" si="20">SUM(I44:I50)</f>
        <v>86</v>
      </c>
      <c r="J51" s="19">
        <f t="shared" ref="J51:L51" si="21">SUM(J44:J50)</f>
        <v>536</v>
      </c>
      <c r="K51" s="25"/>
      <c r="L51" s="19">
        <f t="shared" si="21"/>
        <v>61.03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60</v>
      </c>
      <c r="G52" s="43">
        <v>1</v>
      </c>
      <c r="H52" s="43">
        <v>3</v>
      </c>
      <c r="I52" s="43">
        <v>4</v>
      </c>
      <c r="J52" s="43">
        <v>47</v>
      </c>
      <c r="K52" s="44">
        <v>532017</v>
      </c>
      <c r="L52" s="43">
        <v>6.21</v>
      </c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250</v>
      </c>
      <c r="G53" s="43">
        <v>2</v>
      </c>
      <c r="H53" s="43">
        <v>6</v>
      </c>
      <c r="I53" s="43">
        <v>9</v>
      </c>
      <c r="J53" s="43">
        <v>95</v>
      </c>
      <c r="K53" s="44">
        <v>12806</v>
      </c>
      <c r="L53" s="43">
        <v>2.85</v>
      </c>
    </row>
    <row r="54" spans="1:12" ht="15" x14ac:dyDescent="0.25">
      <c r="A54" s="23"/>
      <c r="B54" s="15"/>
      <c r="C54" s="11"/>
      <c r="D54" s="7" t="s">
        <v>28</v>
      </c>
      <c r="E54" s="42" t="s">
        <v>107</v>
      </c>
      <c r="F54" s="43">
        <v>250</v>
      </c>
      <c r="G54" s="43">
        <v>22</v>
      </c>
      <c r="H54" s="43">
        <v>28</v>
      </c>
      <c r="I54" s="43">
        <v>37</v>
      </c>
      <c r="J54" s="43">
        <v>489</v>
      </c>
      <c r="K54" s="44">
        <v>292017</v>
      </c>
      <c r="L54" s="43">
        <v>29.46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124</v>
      </c>
      <c r="F56" s="43">
        <v>200</v>
      </c>
      <c r="G56" s="43">
        <v>1</v>
      </c>
      <c r="H56" s="43">
        <v>3</v>
      </c>
      <c r="I56" s="43">
        <v>33</v>
      </c>
      <c r="J56" s="43">
        <v>138</v>
      </c>
      <c r="K56" s="44">
        <v>348</v>
      </c>
      <c r="L56" s="43">
        <v>10.41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19.5</v>
      </c>
      <c r="G57" s="43">
        <v>2</v>
      </c>
      <c r="H57" s="43"/>
      <c r="I57" s="43">
        <v>10</v>
      </c>
      <c r="J57" s="43">
        <v>47</v>
      </c>
      <c r="K57" s="44" t="s">
        <v>46</v>
      </c>
      <c r="L57" s="43">
        <v>1.36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19.5</v>
      </c>
      <c r="G58" s="43">
        <v>1</v>
      </c>
      <c r="H58" s="43"/>
      <c r="I58" s="43">
        <v>10</v>
      </c>
      <c r="J58" s="43">
        <v>46</v>
      </c>
      <c r="K58" s="44">
        <v>283</v>
      </c>
      <c r="L58" s="43">
        <v>1.45</v>
      </c>
    </row>
    <row r="59" spans="1:12" ht="15" x14ac:dyDescent="0.25">
      <c r="A59" s="23"/>
      <c r="B59" s="15"/>
      <c r="C59" s="11"/>
      <c r="D59" s="6"/>
      <c r="E59" s="42" t="s">
        <v>82</v>
      </c>
      <c r="F59" s="43">
        <v>100</v>
      </c>
      <c r="G59" s="43"/>
      <c r="H59" s="43"/>
      <c r="I59" s="43">
        <v>10</v>
      </c>
      <c r="J59" s="43">
        <v>47</v>
      </c>
      <c r="K59" s="44">
        <v>6916</v>
      </c>
      <c r="L59" s="43">
        <v>9.32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899</v>
      </c>
      <c r="G61" s="19">
        <f t="shared" ref="G61" si="22">SUM(G52:G60)</f>
        <v>29</v>
      </c>
      <c r="H61" s="19">
        <f t="shared" ref="H61" si="23">SUM(H52:H60)</f>
        <v>40</v>
      </c>
      <c r="I61" s="19">
        <f t="shared" ref="I61" si="24">SUM(I52:I60)</f>
        <v>113</v>
      </c>
      <c r="J61" s="19">
        <f t="shared" ref="J61:L61" si="25">SUM(J52:J60)</f>
        <v>909</v>
      </c>
      <c r="K61" s="25"/>
      <c r="L61" s="19">
        <f t="shared" si="25"/>
        <v>61.060000000000009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1498</v>
      </c>
      <c r="G62" s="32">
        <f t="shared" ref="G62" si="26">G51+G61</f>
        <v>55</v>
      </c>
      <c r="H62" s="32">
        <f t="shared" ref="H62" si="27">H51+H61</f>
        <v>60</v>
      </c>
      <c r="I62" s="32">
        <f t="shared" ref="I62" si="28">I51+I61</f>
        <v>199</v>
      </c>
      <c r="J62" s="32">
        <f t="shared" ref="J62:L62" si="29">J51+J61</f>
        <v>1445</v>
      </c>
      <c r="K62" s="32"/>
      <c r="L62" s="32">
        <f t="shared" si="29"/>
        <v>122.09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125</v>
      </c>
      <c r="F63" s="40">
        <v>150</v>
      </c>
      <c r="G63" s="40">
        <v>4</v>
      </c>
      <c r="H63" s="40">
        <v>4</v>
      </c>
      <c r="I63" s="40">
        <v>19</v>
      </c>
      <c r="J63" s="40">
        <v>128</v>
      </c>
      <c r="K63" s="41" t="s">
        <v>58</v>
      </c>
      <c r="L63" s="40">
        <v>7.22</v>
      </c>
    </row>
    <row r="64" spans="1:12" ht="15" x14ac:dyDescent="0.25">
      <c r="A64" s="23"/>
      <c r="B64" s="15"/>
      <c r="C64" s="11"/>
      <c r="D64" s="6"/>
      <c r="E64" s="39" t="s">
        <v>87</v>
      </c>
      <c r="F64" s="43">
        <v>90</v>
      </c>
      <c r="G64" s="43">
        <v>16</v>
      </c>
      <c r="H64" s="43">
        <v>6</v>
      </c>
      <c r="I64" s="43">
        <v>14</v>
      </c>
      <c r="J64" s="43">
        <v>179</v>
      </c>
      <c r="K64" s="44" t="s">
        <v>59</v>
      </c>
      <c r="L64" s="43">
        <v>35.14</v>
      </c>
    </row>
    <row r="65" spans="1:12" ht="15" x14ac:dyDescent="0.25">
      <c r="A65" s="23"/>
      <c r="B65" s="15"/>
      <c r="C65" s="11"/>
      <c r="D65" s="7" t="s">
        <v>22</v>
      </c>
      <c r="E65" s="42" t="s">
        <v>103</v>
      </c>
      <c r="F65" s="43">
        <v>200</v>
      </c>
      <c r="G65" s="43">
        <v>1</v>
      </c>
      <c r="H65" s="43"/>
      <c r="I65" s="43">
        <v>16</v>
      </c>
      <c r="J65" s="43">
        <v>67</v>
      </c>
      <c r="K65" s="44">
        <v>9431</v>
      </c>
      <c r="L65" s="43">
        <v>2.42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19.5</v>
      </c>
      <c r="G66" s="43">
        <v>2</v>
      </c>
      <c r="H66" s="43"/>
      <c r="I66" s="43">
        <v>15</v>
      </c>
      <c r="J66" s="43">
        <v>71</v>
      </c>
      <c r="K66" s="44" t="s">
        <v>60</v>
      </c>
      <c r="L66" s="43">
        <v>2.0299999999999998</v>
      </c>
    </row>
    <row r="67" spans="1:12" ht="15" x14ac:dyDescent="0.25">
      <c r="A67" s="23"/>
      <c r="B67" s="15"/>
      <c r="C67" s="11"/>
      <c r="D67" s="7" t="s">
        <v>24</v>
      </c>
      <c r="E67" s="42" t="s">
        <v>82</v>
      </c>
      <c r="F67" s="43">
        <v>100</v>
      </c>
      <c r="G67" s="43"/>
      <c r="H67" s="43"/>
      <c r="I67" s="43">
        <v>8</v>
      </c>
      <c r="J67" s="43">
        <v>39</v>
      </c>
      <c r="K67" s="44">
        <v>6916</v>
      </c>
      <c r="L67" s="43">
        <v>7.78</v>
      </c>
    </row>
    <row r="68" spans="1:12" ht="15" x14ac:dyDescent="0.25">
      <c r="A68" s="23"/>
      <c r="B68" s="15"/>
      <c r="C68" s="11"/>
      <c r="D68" s="6"/>
      <c r="E68" s="42" t="s">
        <v>83</v>
      </c>
      <c r="F68" s="43">
        <v>19.5</v>
      </c>
      <c r="G68" s="43">
        <v>1</v>
      </c>
      <c r="H68" s="43"/>
      <c r="I68" s="43">
        <v>10</v>
      </c>
      <c r="J68" s="43"/>
      <c r="K68" s="44">
        <v>283</v>
      </c>
      <c r="L68" s="43">
        <v>1.33</v>
      </c>
    </row>
    <row r="69" spans="1:12" ht="15" x14ac:dyDescent="0.25">
      <c r="A69" s="23"/>
      <c r="B69" s="15"/>
      <c r="C69" s="11"/>
      <c r="D69" s="6"/>
      <c r="E69" s="42" t="s">
        <v>106</v>
      </c>
      <c r="F69" s="43">
        <v>60</v>
      </c>
      <c r="G69" s="43">
        <v>1</v>
      </c>
      <c r="H69" s="43">
        <v>3</v>
      </c>
      <c r="I69" s="43">
        <v>4</v>
      </c>
      <c r="J69" s="43">
        <v>48</v>
      </c>
      <c r="K69" s="44">
        <v>532015</v>
      </c>
      <c r="L69" s="43">
        <v>6.34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639</v>
      </c>
      <c r="G70" s="19">
        <f t="shared" ref="G70" si="30">SUM(G63:G69)</f>
        <v>25</v>
      </c>
      <c r="H70" s="19">
        <f t="shared" ref="H70" si="31">SUM(H63:H69)</f>
        <v>13</v>
      </c>
      <c r="I70" s="19">
        <f t="shared" ref="I70" si="32">SUM(I63:I69)</f>
        <v>86</v>
      </c>
      <c r="J70" s="19">
        <f t="shared" ref="J70:L70" si="33">SUM(J63:J69)</f>
        <v>532</v>
      </c>
      <c r="K70" s="25"/>
      <c r="L70" s="19">
        <f t="shared" si="33"/>
        <v>62.260000000000005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60</v>
      </c>
      <c r="G71" s="43">
        <v>1</v>
      </c>
      <c r="H71" s="43"/>
      <c r="I71" s="43">
        <v>7</v>
      </c>
      <c r="J71" s="43">
        <v>34</v>
      </c>
      <c r="K71" s="44"/>
      <c r="L71" s="43">
        <v>9.57</v>
      </c>
    </row>
    <row r="72" spans="1:12" ht="15" x14ac:dyDescent="0.25">
      <c r="A72" s="23"/>
      <c r="B72" s="15"/>
      <c r="C72" s="11"/>
      <c r="D72" s="7" t="s">
        <v>27</v>
      </c>
      <c r="E72" s="42" t="s">
        <v>126</v>
      </c>
      <c r="F72" s="43">
        <v>250</v>
      </c>
      <c r="G72" s="43">
        <v>2</v>
      </c>
      <c r="H72" s="43">
        <v>5</v>
      </c>
      <c r="I72" s="43">
        <v>12</v>
      </c>
      <c r="J72" s="43">
        <v>99</v>
      </c>
      <c r="K72" s="44">
        <v>12806</v>
      </c>
      <c r="L72" s="43">
        <v>6.77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150</v>
      </c>
      <c r="G73" s="43">
        <v>5</v>
      </c>
      <c r="H73" s="43">
        <v>4</v>
      </c>
      <c r="I73" s="43">
        <v>22</v>
      </c>
      <c r="J73" s="43">
        <v>142</v>
      </c>
      <c r="K73" s="44" t="s">
        <v>50</v>
      </c>
      <c r="L73" s="43">
        <v>5.98</v>
      </c>
    </row>
    <row r="74" spans="1:12" ht="15" x14ac:dyDescent="0.25">
      <c r="A74" s="23"/>
      <c r="B74" s="15"/>
      <c r="C74" s="11"/>
      <c r="D74" s="7" t="s">
        <v>29</v>
      </c>
      <c r="E74" s="42" t="s">
        <v>109</v>
      </c>
      <c r="F74" s="43" t="s">
        <v>63</v>
      </c>
      <c r="G74" s="43">
        <v>17</v>
      </c>
      <c r="H74" s="43">
        <v>9</v>
      </c>
      <c r="I74" s="43">
        <v>5</v>
      </c>
      <c r="J74" s="43">
        <v>124</v>
      </c>
      <c r="K74" s="44" t="s">
        <v>62</v>
      </c>
      <c r="L74" s="43">
        <v>32.53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/>
      <c r="H75" s="43"/>
      <c r="I75" s="43">
        <v>15</v>
      </c>
      <c r="J75" s="43">
        <v>62</v>
      </c>
      <c r="K75" s="44" t="s">
        <v>57</v>
      </c>
      <c r="L75" s="43">
        <v>3.01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19.5</v>
      </c>
      <c r="G76" s="43">
        <v>2</v>
      </c>
      <c r="H76" s="43"/>
      <c r="I76" s="43">
        <v>12</v>
      </c>
      <c r="J76" s="43">
        <v>59</v>
      </c>
      <c r="K76" s="44" t="s">
        <v>46</v>
      </c>
      <c r="L76" s="43">
        <v>1.7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17</v>
      </c>
      <c r="G77" s="43">
        <v>1</v>
      </c>
      <c r="H77" s="43"/>
      <c r="I77" s="43">
        <v>10</v>
      </c>
      <c r="J77" s="43">
        <v>46</v>
      </c>
      <c r="K77" s="44">
        <v>283</v>
      </c>
      <c r="L77" s="43">
        <v>1.45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696.5</v>
      </c>
      <c r="G80" s="19">
        <f t="shared" ref="G80" si="34">SUM(G71:G79)</f>
        <v>28</v>
      </c>
      <c r="H80" s="19">
        <f t="shared" ref="H80" si="35">SUM(H71:H79)</f>
        <v>18</v>
      </c>
      <c r="I80" s="19">
        <f t="shared" ref="I80" si="36">SUM(I71:I79)</f>
        <v>83</v>
      </c>
      <c r="J80" s="19">
        <f t="shared" ref="J80:L80" si="37">SUM(J71:J79)</f>
        <v>566</v>
      </c>
      <c r="K80" s="25"/>
      <c r="L80" s="19">
        <f t="shared" si="37"/>
        <v>61.010000000000005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1335.5</v>
      </c>
      <c r="G81" s="32">
        <f t="shared" ref="G81" si="38">G70+G80</f>
        <v>53</v>
      </c>
      <c r="H81" s="32">
        <f t="shared" ref="H81" si="39">H70+H80</f>
        <v>31</v>
      </c>
      <c r="I81" s="32">
        <f t="shared" ref="I81" si="40">I70+I80</f>
        <v>169</v>
      </c>
      <c r="J81" s="32">
        <f t="shared" ref="J81:L81" si="41">J70+J80</f>
        <v>1098</v>
      </c>
      <c r="K81" s="32"/>
      <c r="L81" s="32">
        <f t="shared" si="41"/>
        <v>123.27000000000001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110</v>
      </c>
      <c r="F82" s="40">
        <v>200</v>
      </c>
      <c r="G82" s="40">
        <v>22</v>
      </c>
      <c r="H82" s="40">
        <v>15</v>
      </c>
      <c r="I82" s="40">
        <v>55</v>
      </c>
      <c r="J82" s="40">
        <v>440</v>
      </c>
      <c r="K82" s="41" t="s">
        <v>64</v>
      </c>
      <c r="L82" s="40">
        <v>44.37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124</v>
      </c>
      <c r="F84" s="43">
        <v>200</v>
      </c>
      <c r="G84" s="43">
        <v>1</v>
      </c>
      <c r="H84" s="43">
        <v>3</v>
      </c>
      <c r="I84" s="43">
        <v>33</v>
      </c>
      <c r="J84" s="43">
        <v>138</v>
      </c>
      <c r="K84" s="44">
        <v>348</v>
      </c>
      <c r="L84" s="43">
        <v>7.72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19.5</v>
      </c>
      <c r="G85" s="43">
        <v>2</v>
      </c>
      <c r="H85" s="43"/>
      <c r="I85" s="43">
        <v>15</v>
      </c>
      <c r="J85" s="43">
        <v>71</v>
      </c>
      <c r="K85" s="44" t="s">
        <v>65</v>
      </c>
      <c r="L85" s="43">
        <v>1.45</v>
      </c>
    </row>
    <row r="86" spans="1:12" ht="15" x14ac:dyDescent="0.25">
      <c r="A86" s="23"/>
      <c r="B86" s="15"/>
      <c r="C86" s="11"/>
      <c r="D86" s="7" t="s">
        <v>24</v>
      </c>
      <c r="E86" s="42" t="s">
        <v>82</v>
      </c>
      <c r="F86" s="43">
        <v>80</v>
      </c>
      <c r="G86" s="43"/>
      <c r="H86" s="43"/>
      <c r="I86" s="43"/>
      <c r="J86" s="43">
        <v>46</v>
      </c>
      <c r="K86" s="44">
        <v>6916</v>
      </c>
      <c r="L86" s="43">
        <v>7.41</v>
      </c>
    </row>
    <row r="87" spans="1:12" ht="15" x14ac:dyDescent="0.25">
      <c r="A87" s="23"/>
      <c r="B87" s="15"/>
      <c r="C87" s="11"/>
      <c r="D87" s="6"/>
      <c r="E87" s="42" t="s">
        <v>83</v>
      </c>
      <c r="F87" s="43">
        <v>17</v>
      </c>
      <c r="G87" s="43">
        <v>1</v>
      </c>
      <c r="H87" s="43"/>
      <c r="I87" s="43">
        <v>10</v>
      </c>
      <c r="J87" s="43">
        <v>46</v>
      </c>
      <c r="K87" s="44">
        <v>283</v>
      </c>
      <c r="L87" s="43">
        <v>1.33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516.5</v>
      </c>
      <c r="G89" s="19">
        <f t="shared" ref="G89" si="42">SUM(G82:G88)</f>
        <v>26</v>
      </c>
      <c r="H89" s="19">
        <f t="shared" ref="H89" si="43">SUM(H82:H88)</f>
        <v>18</v>
      </c>
      <c r="I89" s="19">
        <f t="shared" ref="I89" si="44">SUM(I82:I88)</f>
        <v>113</v>
      </c>
      <c r="J89" s="19">
        <f t="shared" ref="J89:L89" si="45">SUM(J82:J88)</f>
        <v>741</v>
      </c>
      <c r="K89" s="25"/>
      <c r="L89" s="19">
        <f t="shared" si="45"/>
        <v>62.28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111</v>
      </c>
      <c r="F91" s="43">
        <v>250</v>
      </c>
      <c r="G91" s="43">
        <v>2</v>
      </c>
      <c r="H91" s="43">
        <v>5</v>
      </c>
      <c r="I91" s="43">
        <v>11</v>
      </c>
      <c r="J91" s="43">
        <v>96</v>
      </c>
      <c r="K91" s="44" t="s">
        <v>66</v>
      </c>
      <c r="L91" s="43">
        <v>10.17</v>
      </c>
    </row>
    <row r="92" spans="1:12" ht="15" x14ac:dyDescent="0.25">
      <c r="A92" s="23"/>
      <c r="B92" s="15"/>
      <c r="C92" s="11"/>
      <c r="D92" s="7" t="s">
        <v>28</v>
      </c>
      <c r="E92" s="42" t="s">
        <v>127</v>
      </c>
      <c r="F92" s="43">
        <v>150</v>
      </c>
      <c r="G92" s="43">
        <v>5</v>
      </c>
      <c r="H92" s="43">
        <v>5</v>
      </c>
      <c r="I92" s="43">
        <v>31</v>
      </c>
      <c r="J92" s="43">
        <v>185</v>
      </c>
      <c r="K92" s="44" t="s">
        <v>67</v>
      </c>
      <c r="L92" s="43">
        <v>9.2899999999999991</v>
      </c>
    </row>
    <row r="93" spans="1:12" ht="15" x14ac:dyDescent="0.25">
      <c r="A93" s="23"/>
      <c r="B93" s="15"/>
      <c r="C93" s="11"/>
      <c r="D93" s="7" t="s">
        <v>29</v>
      </c>
      <c r="E93" s="42" t="s">
        <v>109</v>
      </c>
      <c r="F93" s="43" t="s">
        <v>63</v>
      </c>
      <c r="G93" s="43">
        <v>11</v>
      </c>
      <c r="H93" s="43">
        <v>9</v>
      </c>
      <c r="I93" s="43">
        <v>4</v>
      </c>
      <c r="J93" s="43">
        <v>129</v>
      </c>
      <c r="K93" s="44" t="s">
        <v>68</v>
      </c>
      <c r="L93" s="43">
        <v>37.79</v>
      </c>
    </row>
    <row r="94" spans="1:12" ht="15" x14ac:dyDescent="0.2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1</v>
      </c>
      <c r="H94" s="43"/>
      <c r="I94" s="43">
        <v>16</v>
      </c>
      <c r="J94" s="43">
        <v>67</v>
      </c>
      <c r="K94" s="44">
        <v>9431</v>
      </c>
      <c r="L94" s="43">
        <v>2.42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19.5</v>
      </c>
      <c r="G95" s="43">
        <v>2</v>
      </c>
      <c r="H95" s="43"/>
      <c r="I95" s="43">
        <v>10</v>
      </c>
      <c r="J95" s="43">
        <v>47</v>
      </c>
      <c r="K95" s="44" t="s">
        <v>46</v>
      </c>
      <c r="L95" s="43">
        <v>1.36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17</v>
      </c>
      <c r="G96" s="43">
        <v>1</v>
      </c>
      <c r="H96" s="43"/>
      <c r="I96" s="43">
        <v>10</v>
      </c>
      <c r="J96" s="43">
        <v>46</v>
      </c>
      <c r="K96" s="44">
        <v>283</v>
      </c>
      <c r="L96" s="43">
        <v>1.33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636.5</v>
      </c>
      <c r="G99" s="19">
        <f t="shared" ref="G99" si="46">SUM(G90:G98)</f>
        <v>22</v>
      </c>
      <c r="H99" s="19">
        <f t="shared" ref="H99" si="47">SUM(H90:H98)</f>
        <v>19</v>
      </c>
      <c r="I99" s="19">
        <f t="shared" ref="I99" si="48">SUM(I90:I98)</f>
        <v>82</v>
      </c>
      <c r="J99" s="19">
        <f t="shared" ref="J99:L99" si="49">SUM(J90:J98)</f>
        <v>570</v>
      </c>
      <c r="K99" s="25"/>
      <c r="L99" s="19">
        <f t="shared" si="49"/>
        <v>62.36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1153</v>
      </c>
      <c r="G100" s="32">
        <f t="shared" ref="G100" si="50">G89+G99</f>
        <v>48</v>
      </c>
      <c r="H100" s="32">
        <f t="shared" ref="H100" si="51">H89+H99</f>
        <v>37</v>
      </c>
      <c r="I100" s="32">
        <f t="shared" ref="I100" si="52">I89+I99</f>
        <v>195</v>
      </c>
      <c r="J100" s="32">
        <f t="shared" ref="J100:L100" si="53">J89+J99</f>
        <v>1311</v>
      </c>
      <c r="K100" s="32"/>
      <c r="L100" s="32">
        <f t="shared" si="53"/>
        <v>124.64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129</v>
      </c>
      <c r="F101" s="40">
        <v>150</v>
      </c>
      <c r="G101" s="40">
        <v>6</v>
      </c>
      <c r="H101" s="40">
        <v>8</v>
      </c>
      <c r="I101" s="40">
        <v>27</v>
      </c>
      <c r="J101" s="40">
        <v>208</v>
      </c>
      <c r="K101" s="41" t="s">
        <v>53</v>
      </c>
      <c r="L101" s="40">
        <v>15.8</v>
      </c>
    </row>
    <row r="102" spans="1:12" ht="15" x14ac:dyDescent="0.25">
      <c r="A102" s="23"/>
      <c r="B102" s="15"/>
      <c r="C102" s="11"/>
      <c r="D102" s="6"/>
      <c r="E102" s="42" t="s">
        <v>128</v>
      </c>
      <c r="F102" s="43">
        <v>80</v>
      </c>
      <c r="G102" s="43">
        <v>10</v>
      </c>
      <c r="H102" s="43">
        <v>9</v>
      </c>
      <c r="I102" s="43">
        <v>21</v>
      </c>
      <c r="J102" s="43">
        <v>210</v>
      </c>
      <c r="K102" s="44">
        <v>19017</v>
      </c>
      <c r="L102" s="43">
        <v>26.61</v>
      </c>
    </row>
    <row r="103" spans="1:12" ht="15" x14ac:dyDescent="0.25">
      <c r="A103" s="23"/>
      <c r="B103" s="15"/>
      <c r="C103" s="11"/>
      <c r="D103" s="7" t="s">
        <v>22</v>
      </c>
      <c r="E103" s="42" t="s">
        <v>112</v>
      </c>
      <c r="F103" s="43">
        <v>200</v>
      </c>
      <c r="G103" s="43">
        <v>4</v>
      </c>
      <c r="H103" s="43">
        <v>3</v>
      </c>
      <c r="I103" s="43">
        <v>36</v>
      </c>
      <c r="J103" s="43">
        <v>184</v>
      </c>
      <c r="K103" s="44" t="s">
        <v>70</v>
      </c>
      <c r="L103" s="43">
        <v>15.19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19.5</v>
      </c>
      <c r="G104" s="43">
        <v>2</v>
      </c>
      <c r="H104" s="43"/>
      <c r="I104" s="43">
        <v>12</v>
      </c>
      <c r="J104" s="43">
        <v>1</v>
      </c>
      <c r="K104" s="44" t="s">
        <v>71</v>
      </c>
      <c r="L104" s="43">
        <v>1.7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83</v>
      </c>
      <c r="F106" s="43">
        <v>17</v>
      </c>
      <c r="G106" s="43">
        <v>1</v>
      </c>
      <c r="H106" s="43"/>
      <c r="I106" s="43">
        <v>10</v>
      </c>
      <c r="J106" s="43">
        <v>46</v>
      </c>
      <c r="K106" s="44">
        <v>283</v>
      </c>
      <c r="L106" s="43">
        <v>1.45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466.5</v>
      </c>
      <c r="G108" s="19">
        <f t="shared" ref="G108:J108" si="54">SUM(G101:G107)</f>
        <v>23</v>
      </c>
      <c r="H108" s="19">
        <f t="shared" si="54"/>
        <v>20</v>
      </c>
      <c r="I108" s="19">
        <f t="shared" si="54"/>
        <v>106</v>
      </c>
      <c r="J108" s="19">
        <f t="shared" si="54"/>
        <v>649</v>
      </c>
      <c r="K108" s="25"/>
      <c r="L108" s="19">
        <f t="shared" ref="L108" si="55">SUM(L101:L107)</f>
        <v>60.75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113</v>
      </c>
      <c r="F110" s="43">
        <v>200</v>
      </c>
      <c r="G110" s="43">
        <v>2</v>
      </c>
      <c r="H110" s="43">
        <v>3</v>
      </c>
      <c r="I110" s="43">
        <v>14</v>
      </c>
      <c r="J110" s="43">
        <v>94</v>
      </c>
      <c r="K110" s="44" t="s">
        <v>72</v>
      </c>
      <c r="L110" s="43">
        <v>6.14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80</v>
      </c>
      <c r="G111" s="43">
        <v>31</v>
      </c>
      <c r="H111" s="43">
        <v>26</v>
      </c>
      <c r="I111" s="43">
        <v>1</v>
      </c>
      <c r="J111" s="43">
        <v>367</v>
      </c>
      <c r="K111" s="44" t="s">
        <v>48</v>
      </c>
      <c r="L111" s="43">
        <v>26.54</v>
      </c>
    </row>
    <row r="112" spans="1:12" ht="15" x14ac:dyDescent="0.25">
      <c r="A112" s="23"/>
      <c r="B112" s="15"/>
      <c r="C112" s="11"/>
      <c r="D112" s="7" t="s">
        <v>29</v>
      </c>
      <c r="E112" s="42" t="s">
        <v>130</v>
      </c>
      <c r="F112" s="43">
        <v>150</v>
      </c>
      <c r="G112" s="43">
        <v>3</v>
      </c>
      <c r="H112" s="43">
        <v>5</v>
      </c>
      <c r="I112" s="43">
        <v>13</v>
      </c>
      <c r="J112" s="43">
        <v>111</v>
      </c>
      <c r="K112" s="44" t="s">
        <v>73</v>
      </c>
      <c r="L112" s="43">
        <v>10.67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/>
      <c r="H113" s="43"/>
      <c r="I113" s="43">
        <v>15</v>
      </c>
      <c r="J113" s="43">
        <v>62</v>
      </c>
      <c r="K113" s="44" t="s">
        <v>57</v>
      </c>
      <c r="L113" s="43">
        <v>2.96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19.5</v>
      </c>
      <c r="G114" s="43">
        <v>2</v>
      </c>
      <c r="H114" s="43"/>
      <c r="I114" s="43">
        <v>10</v>
      </c>
      <c r="J114" s="43">
        <v>47</v>
      </c>
      <c r="K114" s="44" t="s">
        <v>74</v>
      </c>
      <c r="L114" s="43">
        <v>1.36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17</v>
      </c>
      <c r="G115" s="43">
        <v>1</v>
      </c>
      <c r="H115" s="43"/>
      <c r="I115" s="43">
        <v>10</v>
      </c>
      <c r="J115" s="43">
        <v>46</v>
      </c>
      <c r="K115" s="44">
        <v>283</v>
      </c>
      <c r="L115" s="43">
        <v>1.45</v>
      </c>
    </row>
    <row r="116" spans="1:12" ht="15" x14ac:dyDescent="0.25">
      <c r="A116" s="23"/>
      <c r="B116" s="15"/>
      <c r="C116" s="11"/>
      <c r="D116" s="6"/>
      <c r="E116" s="42" t="s">
        <v>114</v>
      </c>
      <c r="F116" s="43">
        <v>60</v>
      </c>
      <c r="G116" s="43">
        <v>1</v>
      </c>
      <c r="H116" s="43">
        <v>5</v>
      </c>
      <c r="I116" s="43"/>
      <c r="J116" s="43">
        <v>26</v>
      </c>
      <c r="K116" s="44" t="s">
        <v>75</v>
      </c>
      <c r="L116" s="43">
        <v>11.4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726.5</v>
      </c>
      <c r="G118" s="19">
        <f t="shared" ref="G118:J118" si="56">SUM(G109:G117)</f>
        <v>40</v>
      </c>
      <c r="H118" s="19">
        <f t="shared" si="56"/>
        <v>39</v>
      </c>
      <c r="I118" s="19">
        <f t="shared" si="56"/>
        <v>63</v>
      </c>
      <c r="J118" s="19">
        <f t="shared" si="56"/>
        <v>753</v>
      </c>
      <c r="K118" s="25"/>
      <c r="L118" s="19">
        <f t="shared" ref="L118" si="57">SUM(L109:L117)</f>
        <v>60.52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1193</v>
      </c>
      <c r="G119" s="32">
        <f t="shared" ref="G119" si="58">G108+G118</f>
        <v>63</v>
      </c>
      <c r="H119" s="32">
        <f t="shared" ref="H119" si="59">H108+H118</f>
        <v>59</v>
      </c>
      <c r="I119" s="32">
        <f t="shared" ref="I119" si="60">I108+I118</f>
        <v>169</v>
      </c>
      <c r="J119" s="32">
        <f t="shared" ref="J119:L119" si="61">J108+J118</f>
        <v>1402</v>
      </c>
      <c r="K119" s="32"/>
      <c r="L119" s="32">
        <f t="shared" si="61"/>
        <v>121.27000000000001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200</v>
      </c>
      <c r="G120" s="40">
        <v>22</v>
      </c>
      <c r="H120" s="40">
        <v>28</v>
      </c>
      <c r="I120" s="40">
        <v>37</v>
      </c>
      <c r="J120" s="40">
        <v>489</v>
      </c>
      <c r="K120" s="41" t="s">
        <v>76</v>
      </c>
      <c r="L120" s="40">
        <v>30.27</v>
      </c>
    </row>
    <row r="121" spans="1:12" ht="15" x14ac:dyDescent="0.25">
      <c r="A121" s="14"/>
      <c r="B121" s="15"/>
      <c r="C121" s="11"/>
      <c r="D121" s="6"/>
      <c r="E121" s="42" t="s">
        <v>121</v>
      </c>
      <c r="F121" s="43">
        <v>20</v>
      </c>
      <c r="G121" s="43">
        <v>5</v>
      </c>
      <c r="H121" s="43">
        <v>5</v>
      </c>
      <c r="I121" s="43"/>
      <c r="J121" s="43">
        <v>68</v>
      </c>
      <c r="K121" s="41">
        <v>52017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131</v>
      </c>
      <c r="F122" s="43">
        <v>200</v>
      </c>
      <c r="G122" s="43">
        <v>2</v>
      </c>
      <c r="H122" s="43">
        <v>2</v>
      </c>
      <c r="I122" s="43">
        <v>17</v>
      </c>
      <c r="J122" s="43">
        <v>87</v>
      </c>
      <c r="K122" s="44" t="s">
        <v>70</v>
      </c>
      <c r="L122" s="43">
        <v>7.02</v>
      </c>
    </row>
    <row r="123" spans="1:12" ht="15" x14ac:dyDescent="0.25">
      <c r="A123" s="14"/>
      <c r="B123" s="15"/>
      <c r="C123" s="11"/>
      <c r="D123" s="7" t="s">
        <v>23</v>
      </c>
      <c r="E123" s="42" t="s">
        <v>99</v>
      </c>
      <c r="F123" s="43">
        <v>19.5</v>
      </c>
      <c r="G123" s="43">
        <v>2</v>
      </c>
      <c r="H123" s="43"/>
      <c r="I123" s="43">
        <v>10</v>
      </c>
      <c r="J123" s="43">
        <v>47</v>
      </c>
      <c r="K123" s="44" t="s">
        <v>71</v>
      </c>
      <c r="L123" s="43">
        <v>1.36</v>
      </c>
    </row>
    <row r="124" spans="1:12" ht="15" x14ac:dyDescent="0.25">
      <c r="A124" s="14"/>
      <c r="B124" s="15"/>
      <c r="C124" s="11"/>
      <c r="D124" s="7" t="s">
        <v>24</v>
      </c>
      <c r="E124" s="42" t="s">
        <v>82</v>
      </c>
      <c r="F124" s="43">
        <v>100</v>
      </c>
      <c r="G124" s="43"/>
      <c r="H124" s="43"/>
      <c r="I124" s="43">
        <v>12</v>
      </c>
      <c r="J124" s="43">
        <v>56</v>
      </c>
      <c r="K124" s="44">
        <v>6916</v>
      </c>
      <c r="L124" s="43">
        <v>11.12</v>
      </c>
    </row>
    <row r="125" spans="1:12" ht="15" x14ac:dyDescent="0.25">
      <c r="A125" s="14"/>
      <c r="B125" s="15"/>
      <c r="C125" s="11"/>
      <c r="D125" s="6"/>
      <c r="E125" s="42" t="s">
        <v>83</v>
      </c>
      <c r="F125" s="43">
        <v>17</v>
      </c>
      <c r="G125" s="43">
        <v>1</v>
      </c>
      <c r="H125" s="43"/>
      <c r="I125" s="43">
        <v>10</v>
      </c>
      <c r="J125" s="43">
        <v>46</v>
      </c>
      <c r="K125" s="44">
        <v>283</v>
      </c>
      <c r="L125" s="43">
        <v>1.45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556.5</v>
      </c>
      <c r="G127" s="19">
        <f t="shared" ref="G127:J127" si="62">SUM(G120:G126)</f>
        <v>32</v>
      </c>
      <c r="H127" s="19">
        <f t="shared" si="62"/>
        <v>35</v>
      </c>
      <c r="I127" s="19">
        <f t="shared" si="62"/>
        <v>86</v>
      </c>
      <c r="J127" s="19">
        <f t="shared" si="62"/>
        <v>793</v>
      </c>
      <c r="K127" s="25"/>
      <c r="L127" s="19">
        <f t="shared" ref="L127" si="63">SUM(L120:L126)</f>
        <v>61.219999999999992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133</v>
      </c>
      <c r="F128" s="43">
        <v>60</v>
      </c>
      <c r="G128" s="43">
        <v>1</v>
      </c>
      <c r="H128" s="43">
        <v>6</v>
      </c>
      <c r="I128" s="43">
        <v>7</v>
      </c>
      <c r="J128" s="43">
        <v>84</v>
      </c>
      <c r="K128" s="44" t="s">
        <v>47</v>
      </c>
      <c r="L128" s="43">
        <v>3.96</v>
      </c>
    </row>
    <row r="129" spans="1:12" ht="15" x14ac:dyDescent="0.25">
      <c r="A129" s="14"/>
      <c r="B129" s="15"/>
      <c r="C129" s="11"/>
      <c r="D129" s="7" t="s">
        <v>27</v>
      </c>
      <c r="E129" s="42" t="s">
        <v>132</v>
      </c>
      <c r="F129" s="43">
        <v>250</v>
      </c>
      <c r="G129" s="43">
        <v>3</v>
      </c>
      <c r="H129" s="43">
        <v>3</v>
      </c>
      <c r="I129" s="43">
        <v>20</v>
      </c>
      <c r="J129" s="43">
        <v>119</v>
      </c>
      <c r="K129" s="44" t="s">
        <v>56</v>
      </c>
      <c r="L129" s="43">
        <v>7.19</v>
      </c>
    </row>
    <row r="130" spans="1:12" ht="15" x14ac:dyDescent="0.25">
      <c r="A130" s="14"/>
      <c r="B130" s="15"/>
      <c r="C130" s="11"/>
      <c r="D130" s="7" t="s">
        <v>28</v>
      </c>
      <c r="E130" s="42" t="s">
        <v>116</v>
      </c>
      <c r="F130" s="43">
        <v>180</v>
      </c>
      <c r="G130" s="43">
        <v>12</v>
      </c>
      <c r="H130" s="43">
        <v>7</v>
      </c>
      <c r="I130" s="43">
        <v>21</v>
      </c>
      <c r="J130" s="43">
        <v>187</v>
      </c>
      <c r="K130" s="44" t="s">
        <v>48</v>
      </c>
      <c r="L130" s="43">
        <v>44.62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1</v>
      </c>
      <c r="H132" s="43"/>
      <c r="I132" s="43">
        <v>16</v>
      </c>
      <c r="J132" s="43">
        <v>67</v>
      </c>
      <c r="K132" s="44">
        <v>9431</v>
      </c>
      <c r="L132" s="43">
        <v>2.42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19.5</v>
      </c>
      <c r="G133" s="43">
        <v>2</v>
      </c>
      <c r="H133" s="43"/>
      <c r="I133" s="43">
        <v>10</v>
      </c>
      <c r="J133" s="43">
        <v>47</v>
      </c>
      <c r="K133" s="44" t="s">
        <v>74</v>
      </c>
      <c r="L133" s="43">
        <v>1.36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17</v>
      </c>
      <c r="G134" s="43">
        <v>1</v>
      </c>
      <c r="H134" s="43"/>
      <c r="I134" s="43">
        <v>10</v>
      </c>
      <c r="J134" s="43">
        <v>46</v>
      </c>
      <c r="K134" s="44">
        <v>283</v>
      </c>
      <c r="L134" s="43">
        <v>1.45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726.5</v>
      </c>
      <c r="G137" s="19">
        <f t="shared" ref="G137:J137" si="64">SUM(G128:G136)</f>
        <v>20</v>
      </c>
      <c r="H137" s="19">
        <f t="shared" si="64"/>
        <v>16</v>
      </c>
      <c r="I137" s="19">
        <f t="shared" si="64"/>
        <v>84</v>
      </c>
      <c r="J137" s="19">
        <f t="shared" si="64"/>
        <v>550</v>
      </c>
      <c r="K137" s="25"/>
      <c r="L137" s="19">
        <f t="shared" ref="L137" si="65">SUM(L128:L136)</f>
        <v>61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1283</v>
      </c>
      <c r="G138" s="32">
        <f t="shared" ref="G138" si="66">G127+G137</f>
        <v>52</v>
      </c>
      <c r="H138" s="32">
        <f t="shared" ref="H138" si="67">H127+H137</f>
        <v>51</v>
      </c>
      <c r="I138" s="32">
        <f t="shared" ref="I138" si="68">I127+I137</f>
        <v>170</v>
      </c>
      <c r="J138" s="32">
        <f t="shared" ref="J138:L138" si="69">J127+J137</f>
        <v>1343</v>
      </c>
      <c r="K138" s="32"/>
      <c r="L138" s="32">
        <f t="shared" si="69"/>
        <v>122.22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117</v>
      </c>
      <c r="F139" s="40">
        <v>150</v>
      </c>
      <c r="G139" s="40">
        <v>11</v>
      </c>
      <c r="H139" s="40">
        <v>14</v>
      </c>
      <c r="I139" s="40">
        <v>9</v>
      </c>
      <c r="J139" s="40">
        <v>184</v>
      </c>
      <c r="K139" s="41" t="s">
        <v>77</v>
      </c>
      <c r="L139" s="40">
        <v>20.07</v>
      </c>
    </row>
    <row r="140" spans="1:12" ht="15" x14ac:dyDescent="0.25">
      <c r="A140" s="23"/>
      <c r="B140" s="15"/>
      <c r="C140" s="11"/>
      <c r="D140" s="6"/>
      <c r="E140" s="42" t="s">
        <v>134</v>
      </c>
      <c r="F140" s="43">
        <v>80</v>
      </c>
      <c r="G140" s="43">
        <v>1</v>
      </c>
      <c r="H140" s="43">
        <v>5</v>
      </c>
      <c r="I140" s="43">
        <v>15</v>
      </c>
      <c r="J140" s="43">
        <v>115</v>
      </c>
      <c r="K140" s="44">
        <v>492017</v>
      </c>
      <c r="L140" s="43">
        <v>11.53</v>
      </c>
    </row>
    <row r="141" spans="1:12" ht="15" x14ac:dyDescent="0.25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1</v>
      </c>
      <c r="H141" s="43">
        <v>1</v>
      </c>
      <c r="I141" s="43">
        <v>10</v>
      </c>
      <c r="J141" s="43">
        <v>51</v>
      </c>
      <c r="K141" s="44" t="s">
        <v>78</v>
      </c>
      <c r="L141" s="43">
        <v>12.29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19.5</v>
      </c>
      <c r="G142" s="43">
        <v>2</v>
      </c>
      <c r="H142" s="43"/>
      <c r="I142" s="43">
        <v>10</v>
      </c>
      <c r="J142" s="43">
        <v>46</v>
      </c>
      <c r="K142" s="44">
        <v>6916</v>
      </c>
      <c r="L142" s="43">
        <v>1.7</v>
      </c>
    </row>
    <row r="143" spans="1:12" ht="15" x14ac:dyDescent="0.25">
      <c r="A143" s="23"/>
      <c r="B143" s="15"/>
      <c r="C143" s="11"/>
      <c r="D143" s="7" t="s">
        <v>24</v>
      </c>
      <c r="E143" s="42" t="s">
        <v>118</v>
      </c>
      <c r="F143" s="43">
        <v>80</v>
      </c>
      <c r="G143" s="43">
        <v>1</v>
      </c>
      <c r="H143" s="43"/>
      <c r="I143" s="43">
        <v>18</v>
      </c>
      <c r="J143" s="43">
        <v>82</v>
      </c>
      <c r="K143" s="44">
        <v>47200</v>
      </c>
      <c r="L143" s="43">
        <v>13.98</v>
      </c>
    </row>
    <row r="144" spans="1:12" ht="15" x14ac:dyDescent="0.25">
      <c r="A144" s="23"/>
      <c r="B144" s="15"/>
      <c r="C144" s="11"/>
      <c r="D144" s="6"/>
      <c r="E144" s="42" t="s">
        <v>83</v>
      </c>
      <c r="F144" s="43">
        <v>17</v>
      </c>
      <c r="G144" s="43">
        <v>1</v>
      </c>
      <c r="H144" s="43"/>
      <c r="I144" s="43">
        <v>10</v>
      </c>
      <c r="J144" s="43">
        <v>46</v>
      </c>
      <c r="K144" s="44">
        <v>283</v>
      </c>
      <c r="L144" s="43">
        <v>1.45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546.5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72</v>
      </c>
      <c r="J146" s="19">
        <f t="shared" si="70"/>
        <v>524</v>
      </c>
      <c r="K146" s="25"/>
      <c r="L146" s="19">
        <f t="shared" ref="L146" si="71">SUM(L139:L145)</f>
        <v>61.02000000000001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1</v>
      </c>
      <c r="H147" s="43">
        <v>5</v>
      </c>
      <c r="I147" s="43">
        <v>4</v>
      </c>
      <c r="J147" s="43">
        <v>62</v>
      </c>
      <c r="K147" s="44">
        <v>652017</v>
      </c>
      <c r="L147" s="43">
        <v>6.7</v>
      </c>
    </row>
    <row r="148" spans="1:12" ht="15" x14ac:dyDescent="0.25">
      <c r="A148" s="23"/>
      <c r="B148" s="15"/>
      <c r="C148" s="11"/>
      <c r="D148" s="7" t="s">
        <v>27</v>
      </c>
      <c r="E148" s="42" t="s">
        <v>135</v>
      </c>
      <c r="F148" s="43">
        <v>250</v>
      </c>
      <c r="G148" s="43">
        <v>8</v>
      </c>
      <c r="H148" s="43">
        <v>4</v>
      </c>
      <c r="I148" s="43">
        <v>17</v>
      </c>
      <c r="J148" s="43">
        <v>19</v>
      </c>
      <c r="K148" s="44">
        <v>2022017</v>
      </c>
      <c r="L148" s="43">
        <v>15.7</v>
      </c>
    </row>
    <row r="149" spans="1:12" ht="15" x14ac:dyDescent="0.25">
      <c r="A149" s="23"/>
      <c r="B149" s="15"/>
      <c r="C149" s="11"/>
      <c r="D149" s="7" t="s">
        <v>28</v>
      </c>
      <c r="E149" s="42" t="s">
        <v>119</v>
      </c>
      <c r="F149" s="43">
        <v>150</v>
      </c>
      <c r="G149" s="43">
        <v>4</v>
      </c>
      <c r="H149" s="43">
        <v>4</v>
      </c>
      <c r="I149" s="43">
        <v>37</v>
      </c>
      <c r="J149" s="43">
        <v>202</v>
      </c>
      <c r="K149" s="44">
        <v>174201</v>
      </c>
      <c r="L149" s="43">
        <v>8.73</v>
      </c>
    </row>
    <row r="150" spans="1:12" ht="15" x14ac:dyDescent="0.25">
      <c r="A150" s="23"/>
      <c r="B150" s="15"/>
      <c r="C150" s="11"/>
      <c r="D150" s="7" t="s">
        <v>29</v>
      </c>
      <c r="E150" s="42" t="s">
        <v>136</v>
      </c>
      <c r="F150" s="43">
        <v>100</v>
      </c>
      <c r="G150" s="43">
        <v>11</v>
      </c>
      <c r="H150" s="43">
        <v>12</v>
      </c>
      <c r="I150" s="43">
        <v>4</v>
      </c>
      <c r="J150" s="43">
        <v>108</v>
      </c>
      <c r="K150" s="44" t="s">
        <v>79</v>
      </c>
      <c r="L150" s="43">
        <v>17.600000000000001</v>
      </c>
    </row>
    <row r="151" spans="1:12" ht="15" x14ac:dyDescent="0.25">
      <c r="A151" s="23"/>
      <c r="B151" s="15"/>
      <c r="C151" s="11"/>
      <c r="D151" s="7" t="s">
        <v>30</v>
      </c>
      <c r="E151" s="42" t="s">
        <v>103</v>
      </c>
      <c r="F151" s="43">
        <v>200</v>
      </c>
      <c r="G151" s="43">
        <v>1</v>
      </c>
      <c r="H151" s="43"/>
      <c r="I151" s="43">
        <v>16</v>
      </c>
      <c r="J151" s="43">
        <v>67</v>
      </c>
      <c r="K151" s="44">
        <v>9431</v>
      </c>
      <c r="L151" s="43">
        <v>2.42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19.5</v>
      </c>
      <c r="G152" s="43">
        <v>2</v>
      </c>
      <c r="H152" s="43"/>
      <c r="I152" s="43">
        <v>10</v>
      </c>
      <c r="J152" s="43">
        <v>46</v>
      </c>
      <c r="K152" s="44">
        <v>6916</v>
      </c>
      <c r="L152" s="43">
        <v>1.7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17</v>
      </c>
      <c r="G153" s="43">
        <v>1</v>
      </c>
      <c r="H153" s="43"/>
      <c r="I153" s="43">
        <v>10</v>
      </c>
      <c r="J153" s="43">
        <v>46</v>
      </c>
      <c r="K153" s="44">
        <v>283</v>
      </c>
      <c r="L153" s="43">
        <v>1.45</v>
      </c>
    </row>
    <row r="154" spans="1:12" ht="15" x14ac:dyDescent="0.25">
      <c r="A154" s="23"/>
      <c r="B154" s="15"/>
      <c r="C154" s="11"/>
      <c r="D154" s="6"/>
      <c r="E154" s="42" t="s">
        <v>118</v>
      </c>
      <c r="F154" s="43">
        <v>80</v>
      </c>
      <c r="G154" s="43">
        <v>1</v>
      </c>
      <c r="H154" s="43"/>
      <c r="I154" s="43">
        <v>18</v>
      </c>
      <c r="J154" s="43">
        <v>82</v>
      </c>
      <c r="K154" s="44">
        <v>47200</v>
      </c>
      <c r="L154" s="43">
        <v>6.9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876.5</v>
      </c>
      <c r="G156" s="19">
        <f t="shared" ref="G156:J156" si="72">SUM(G147:G155)</f>
        <v>29</v>
      </c>
      <c r="H156" s="19">
        <f t="shared" si="72"/>
        <v>25</v>
      </c>
      <c r="I156" s="19">
        <f t="shared" si="72"/>
        <v>116</v>
      </c>
      <c r="J156" s="19">
        <f t="shared" si="72"/>
        <v>632</v>
      </c>
      <c r="K156" s="25"/>
      <c r="L156" s="19">
        <f t="shared" ref="L156" si="73">SUM(L147:L155)</f>
        <v>61.20000000000001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1423</v>
      </c>
      <c r="G157" s="32">
        <f t="shared" ref="G157" si="74">G146+G156</f>
        <v>46</v>
      </c>
      <c r="H157" s="32">
        <f t="shared" ref="H157" si="75">H146+H156</f>
        <v>45</v>
      </c>
      <c r="I157" s="32">
        <f t="shared" ref="I157" si="76">I146+I156</f>
        <v>188</v>
      </c>
      <c r="J157" s="32">
        <f t="shared" ref="J157:L157" si="77">J146+J156</f>
        <v>1156</v>
      </c>
      <c r="K157" s="32"/>
      <c r="L157" s="32">
        <f t="shared" si="77"/>
        <v>122.22000000000003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5</v>
      </c>
      <c r="H158" s="40">
        <v>4</v>
      </c>
      <c r="I158" s="40">
        <v>22</v>
      </c>
      <c r="J158" s="40">
        <v>142</v>
      </c>
      <c r="K158" s="41" t="s">
        <v>50</v>
      </c>
      <c r="L158" s="40">
        <v>5.97</v>
      </c>
    </row>
    <row r="159" spans="1:12" ht="15" x14ac:dyDescent="0.25">
      <c r="A159" s="23"/>
      <c r="B159" s="15"/>
      <c r="C159" s="11"/>
      <c r="D159" s="6"/>
      <c r="E159" s="42" t="s">
        <v>138</v>
      </c>
      <c r="F159" s="43">
        <v>100</v>
      </c>
      <c r="G159" s="43">
        <v>17</v>
      </c>
      <c r="H159" s="43">
        <v>5</v>
      </c>
      <c r="I159" s="43">
        <v>9</v>
      </c>
      <c r="J159" s="43">
        <v>153</v>
      </c>
      <c r="K159" s="44" t="s">
        <v>59</v>
      </c>
      <c r="L159" s="43">
        <v>44.58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/>
      <c r="H160" s="43"/>
      <c r="I160" s="43">
        <v>15</v>
      </c>
      <c r="J160" s="43">
        <v>62</v>
      </c>
      <c r="K160" s="44" t="s">
        <v>80</v>
      </c>
      <c r="L160" s="43">
        <v>3.05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19.5</v>
      </c>
      <c r="G161" s="43">
        <v>2</v>
      </c>
      <c r="H161" s="43"/>
      <c r="I161" s="43">
        <v>12</v>
      </c>
      <c r="J161" s="43">
        <v>59</v>
      </c>
      <c r="K161" s="44">
        <v>6916</v>
      </c>
      <c r="L161" s="43">
        <v>1.7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88</v>
      </c>
      <c r="F163" s="43">
        <v>60</v>
      </c>
      <c r="G163" s="43">
        <v>1</v>
      </c>
      <c r="H163" s="43"/>
      <c r="I163" s="43">
        <v>1</v>
      </c>
      <c r="J163" s="43">
        <v>11</v>
      </c>
      <c r="K163" s="44" t="s">
        <v>81</v>
      </c>
      <c r="L163" s="43">
        <v>5.65</v>
      </c>
    </row>
    <row r="164" spans="1:12" ht="15" x14ac:dyDescent="0.25">
      <c r="A164" s="23"/>
      <c r="B164" s="15"/>
      <c r="C164" s="11"/>
      <c r="D164" s="6"/>
      <c r="E164" s="42" t="s">
        <v>83</v>
      </c>
      <c r="F164" s="43">
        <v>17</v>
      </c>
      <c r="G164" s="43">
        <v>1</v>
      </c>
      <c r="H164" s="43"/>
      <c r="I164" s="43">
        <v>10</v>
      </c>
      <c r="J164" s="43">
        <v>46</v>
      </c>
      <c r="K164" s="44">
        <v>283</v>
      </c>
      <c r="L164" s="43">
        <v>1.33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546.5</v>
      </c>
      <c r="G165" s="19">
        <f t="shared" ref="G165:J165" si="78">SUM(G158:G164)</f>
        <v>26</v>
      </c>
      <c r="H165" s="19">
        <f t="shared" si="78"/>
        <v>9</v>
      </c>
      <c r="I165" s="19">
        <f t="shared" si="78"/>
        <v>69</v>
      </c>
      <c r="J165" s="19">
        <f t="shared" si="78"/>
        <v>473</v>
      </c>
      <c r="K165" s="25"/>
      <c r="L165" s="19">
        <f t="shared" ref="L165" si="79">SUM(L158:L164)</f>
        <v>62.279999999999994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140</v>
      </c>
      <c r="F166" s="43">
        <v>60</v>
      </c>
      <c r="G166" s="43">
        <v>0.76</v>
      </c>
      <c r="H166" s="43">
        <v>6.09</v>
      </c>
      <c r="I166" s="43">
        <v>2.38</v>
      </c>
      <c r="J166" s="43">
        <v>67.3</v>
      </c>
      <c r="K166" s="44">
        <v>132010</v>
      </c>
      <c r="L166" s="43">
        <v>7.19</v>
      </c>
    </row>
    <row r="167" spans="1:12" ht="15" x14ac:dyDescent="0.25">
      <c r="A167" s="23"/>
      <c r="B167" s="15"/>
      <c r="C167" s="11"/>
      <c r="D167" s="7" t="s">
        <v>27</v>
      </c>
      <c r="E167" s="42" t="s">
        <v>139</v>
      </c>
      <c r="F167" s="43">
        <v>200</v>
      </c>
      <c r="G167" s="43">
        <v>2</v>
      </c>
      <c r="H167" s="43">
        <v>3</v>
      </c>
      <c r="I167" s="43">
        <v>11</v>
      </c>
      <c r="J167" s="43">
        <v>80</v>
      </c>
      <c r="K167" s="44" t="s">
        <v>66</v>
      </c>
      <c r="L167" s="43">
        <v>5.84</v>
      </c>
    </row>
    <row r="168" spans="1:12" ht="15" x14ac:dyDescent="0.25">
      <c r="A168" s="23"/>
      <c r="B168" s="15"/>
      <c r="C168" s="11"/>
      <c r="D168" s="7" t="s">
        <v>28</v>
      </c>
      <c r="E168" s="42" t="s">
        <v>120</v>
      </c>
      <c r="F168" s="43">
        <v>80</v>
      </c>
      <c r="G168" s="43">
        <v>32</v>
      </c>
      <c r="H168" s="43">
        <v>27</v>
      </c>
      <c r="I168" s="43">
        <v>1</v>
      </c>
      <c r="J168" s="43">
        <v>377</v>
      </c>
      <c r="K168" s="44" t="s">
        <v>48</v>
      </c>
      <c r="L168" s="43">
        <v>29.09</v>
      </c>
    </row>
    <row r="169" spans="1:12" ht="15" x14ac:dyDescent="0.25">
      <c r="A169" s="23"/>
      <c r="B169" s="15"/>
      <c r="C169" s="11"/>
      <c r="D169" s="7" t="s">
        <v>29</v>
      </c>
      <c r="E169" s="42" t="s">
        <v>102</v>
      </c>
      <c r="F169" s="43">
        <v>150</v>
      </c>
      <c r="G169" s="43">
        <v>3</v>
      </c>
      <c r="H169" s="43">
        <v>5</v>
      </c>
      <c r="I169" s="43">
        <v>11</v>
      </c>
      <c r="J169" s="43">
        <v>129</v>
      </c>
      <c r="K169" s="44"/>
      <c r="L169" s="43">
        <v>12.94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/>
      <c r="H170" s="43"/>
      <c r="I170" s="43">
        <v>15</v>
      </c>
      <c r="J170" s="43">
        <v>62</v>
      </c>
      <c r="K170" s="44" t="s">
        <v>80</v>
      </c>
      <c r="L170" s="43">
        <v>3.05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19.5</v>
      </c>
      <c r="G171" s="43">
        <v>2</v>
      </c>
      <c r="H171" s="43"/>
      <c r="I171" s="43">
        <v>10</v>
      </c>
      <c r="J171" s="43">
        <v>47</v>
      </c>
      <c r="K171" s="44">
        <v>6916</v>
      </c>
      <c r="L171" s="43">
        <v>1.36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17</v>
      </c>
      <c r="G172" s="43">
        <v>1</v>
      </c>
      <c r="H172" s="43"/>
      <c r="I172" s="43">
        <v>10</v>
      </c>
      <c r="J172" s="43">
        <v>46</v>
      </c>
      <c r="K172" s="44">
        <v>283</v>
      </c>
      <c r="L172" s="43">
        <v>1.45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726.5</v>
      </c>
      <c r="G175" s="19">
        <f t="shared" ref="G175:J175" si="80">SUM(G166:G174)</f>
        <v>40.76</v>
      </c>
      <c r="H175" s="19">
        <f t="shared" si="80"/>
        <v>41.09</v>
      </c>
      <c r="I175" s="19">
        <f t="shared" si="80"/>
        <v>60.379999999999995</v>
      </c>
      <c r="J175" s="19">
        <f t="shared" si="80"/>
        <v>808.3</v>
      </c>
      <c r="K175" s="25"/>
      <c r="L175" s="19">
        <f t="shared" ref="L175" si="81">SUM(L166:L174)</f>
        <v>60.92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1273</v>
      </c>
      <c r="G176" s="32">
        <f t="shared" ref="G176" si="82">G165+G175</f>
        <v>66.759999999999991</v>
      </c>
      <c r="H176" s="32">
        <f t="shared" ref="H176" si="83">H165+H175</f>
        <v>50.09</v>
      </c>
      <c r="I176" s="32">
        <f t="shared" ref="I176" si="84">I165+I175</f>
        <v>129.38</v>
      </c>
      <c r="J176" s="32">
        <f t="shared" ref="J176:L176" si="85">J165+J175</f>
        <v>1281.3</v>
      </c>
      <c r="K176" s="32"/>
      <c r="L176" s="32">
        <f t="shared" si="85"/>
        <v>123.19999999999999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141</v>
      </c>
      <c r="F177" s="40">
        <v>100</v>
      </c>
      <c r="G177" s="40">
        <v>4</v>
      </c>
      <c r="H177" s="40">
        <v>1</v>
      </c>
      <c r="I177" s="40">
        <v>24</v>
      </c>
      <c r="J177" s="40">
        <v>121</v>
      </c>
      <c r="K177" s="41" t="s">
        <v>50</v>
      </c>
      <c r="L177" s="40">
        <v>2.73</v>
      </c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50</v>
      </c>
      <c r="G178" s="43">
        <v>1</v>
      </c>
      <c r="H178" s="43">
        <v>3</v>
      </c>
      <c r="I178" s="43">
        <v>3</v>
      </c>
      <c r="J178" s="43">
        <v>40</v>
      </c>
      <c r="K178" s="44" t="s">
        <v>84</v>
      </c>
      <c r="L178" s="43">
        <v>2.6</v>
      </c>
    </row>
    <row r="179" spans="1:12" ht="15" x14ac:dyDescent="0.25">
      <c r="A179" s="23"/>
      <c r="B179" s="15"/>
      <c r="C179" s="11"/>
      <c r="D179" s="7" t="s">
        <v>22</v>
      </c>
      <c r="E179" s="42" t="s">
        <v>103</v>
      </c>
      <c r="F179" s="43">
        <v>200</v>
      </c>
      <c r="G179" s="43">
        <v>1</v>
      </c>
      <c r="H179" s="43"/>
      <c r="I179" s="43">
        <v>16</v>
      </c>
      <c r="J179" s="43">
        <v>7</v>
      </c>
      <c r="K179" s="44">
        <v>9931</v>
      </c>
      <c r="L179" s="43">
        <v>2.5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19.5</v>
      </c>
      <c r="G180" s="43">
        <v>2</v>
      </c>
      <c r="H180" s="43"/>
      <c r="I180" s="43">
        <v>10</v>
      </c>
      <c r="J180" s="43">
        <v>47</v>
      </c>
      <c r="K180" s="44">
        <v>6916</v>
      </c>
      <c r="L180" s="43">
        <v>1.36</v>
      </c>
    </row>
    <row r="181" spans="1:12" ht="15" x14ac:dyDescent="0.25">
      <c r="A181" s="23"/>
      <c r="B181" s="15"/>
      <c r="C181" s="11"/>
      <c r="D181" s="7" t="s">
        <v>24</v>
      </c>
      <c r="E181" s="42" t="s">
        <v>82</v>
      </c>
      <c r="F181" s="43">
        <v>100</v>
      </c>
      <c r="G181" s="43"/>
      <c r="H181" s="43"/>
      <c r="I181" s="43">
        <v>9</v>
      </c>
      <c r="J181" s="43">
        <v>43</v>
      </c>
      <c r="K181" s="44" t="s">
        <v>75</v>
      </c>
      <c r="L181" s="43">
        <v>8.52</v>
      </c>
    </row>
    <row r="182" spans="1:12" ht="15" x14ac:dyDescent="0.25">
      <c r="A182" s="23"/>
      <c r="B182" s="15"/>
      <c r="C182" s="11"/>
      <c r="D182" s="6"/>
      <c r="E182" s="42" t="s">
        <v>83</v>
      </c>
      <c r="F182" s="43">
        <v>17</v>
      </c>
      <c r="G182" s="43">
        <v>1</v>
      </c>
      <c r="H182" s="43"/>
      <c r="I182" s="43">
        <v>10</v>
      </c>
      <c r="J182" s="43">
        <v>46</v>
      </c>
      <c r="K182" s="44">
        <v>283</v>
      </c>
      <c r="L182" s="43">
        <v>1.45</v>
      </c>
    </row>
    <row r="183" spans="1:12" ht="15" x14ac:dyDescent="0.25">
      <c r="A183" s="23"/>
      <c r="B183" s="15"/>
      <c r="C183" s="11"/>
      <c r="D183" s="6"/>
      <c r="E183" s="42" t="s">
        <v>142</v>
      </c>
      <c r="F183" s="43"/>
      <c r="G183" s="43">
        <v>13</v>
      </c>
      <c r="H183" s="43">
        <v>3</v>
      </c>
      <c r="I183" s="43">
        <v>9</v>
      </c>
      <c r="J183" s="43">
        <v>118</v>
      </c>
      <c r="K183" s="44"/>
      <c r="L183" s="43">
        <v>41.9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486.5</v>
      </c>
      <c r="G184" s="19">
        <f t="shared" ref="G184:J184" si="86">SUM(G177:G183)</f>
        <v>22</v>
      </c>
      <c r="H184" s="19">
        <f t="shared" si="86"/>
        <v>7</v>
      </c>
      <c r="I184" s="19">
        <f t="shared" si="86"/>
        <v>81</v>
      </c>
      <c r="J184" s="19">
        <f t="shared" si="86"/>
        <v>422</v>
      </c>
      <c r="K184" s="25"/>
      <c r="L184" s="19">
        <f t="shared" ref="L184" si="87">SUM(L177:L183)</f>
        <v>61.06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1</v>
      </c>
      <c r="H185" s="43">
        <v>1</v>
      </c>
      <c r="I185" s="43"/>
      <c r="J185" s="43">
        <v>11</v>
      </c>
      <c r="K185" s="44">
        <v>132010</v>
      </c>
      <c r="L185" s="43">
        <v>5.67</v>
      </c>
    </row>
    <row r="186" spans="1:12" ht="15" x14ac:dyDescent="0.25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2</v>
      </c>
      <c r="H186" s="43">
        <v>2</v>
      </c>
      <c r="I186" s="43">
        <v>16</v>
      </c>
      <c r="J186" s="43">
        <v>93</v>
      </c>
      <c r="K186" s="44">
        <v>12806</v>
      </c>
      <c r="L186" s="43">
        <v>8.09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5</v>
      </c>
      <c r="H187" s="43">
        <v>4</v>
      </c>
      <c r="I187" s="43">
        <v>21</v>
      </c>
      <c r="J187" s="43">
        <v>135</v>
      </c>
      <c r="K187" s="44" t="s">
        <v>50</v>
      </c>
      <c r="L187" s="43">
        <v>4.43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90</v>
      </c>
      <c r="G188" s="43">
        <v>16</v>
      </c>
      <c r="H188" s="43">
        <v>6</v>
      </c>
      <c r="I188" s="43">
        <v>14</v>
      </c>
      <c r="J188" s="43">
        <v>179</v>
      </c>
      <c r="K188" s="44" t="s">
        <v>59</v>
      </c>
      <c r="L188" s="43">
        <v>39.200000000000003</v>
      </c>
    </row>
    <row r="189" spans="1:12" ht="15" x14ac:dyDescent="0.2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1</v>
      </c>
      <c r="H189" s="43"/>
      <c r="I189" s="43">
        <v>16</v>
      </c>
      <c r="J189" s="43">
        <v>67</v>
      </c>
      <c r="K189" s="44">
        <v>9931</v>
      </c>
      <c r="L189" s="43">
        <v>2.42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19.5</v>
      </c>
      <c r="G190" s="43">
        <v>2</v>
      </c>
      <c r="H190" s="43"/>
      <c r="I190" s="43">
        <v>10</v>
      </c>
      <c r="J190" s="43">
        <v>47</v>
      </c>
      <c r="K190" s="44">
        <v>6916</v>
      </c>
      <c r="L190" s="43">
        <v>1.36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17</v>
      </c>
      <c r="G191" s="43">
        <v>1</v>
      </c>
      <c r="H191" s="43"/>
      <c r="I191" s="43">
        <v>10</v>
      </c>
      <c r="J191" s="43">
        <v>46</v>
      </c>
      <c r="K191" s="44">
        <v>283</v>
      </c>
      <c r="L191" s="43">
        <v>1.33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686.5</v>
      </c>
      <c r="G194" s="19">
        <f t="shared" ref="G194:J194" si="88">SUM(G185:G193)</f>
        <v>28</v>
      </c>
      <c r="H194" s="19">
        <f t="shared" si="88"/>
        <v>13</v>
      </c>
      <c r="I194" s="19">
        <f t="shared" si="88"/>
        <v>87</v>
      </c>
      <c r="J194" s="19">
        <f t="shared" si="88"/>
        <v>578</v>
      </c>
      <c r="K194" s="25"/>
      <c r="L194" s="19">
        <f t="shared" ref="L194" si="89">SUM(L185:L193)</f>
        <v>62.5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1173</v>
      </c>
      <c r="G195" s="32">
        <f t="shared" ref="G195" si="90">G184+G194</f>
        <v>50</v>
      </c>
      <c r="H195" s="32">
        <f t="shared" ref="H195" si="91">H184+H194</f>
        <v>20</v>
      </c>
      <c r="I195" s="32">
        <f t="shared" ref="I195" si="92">I184+I194</f>
        <v>168</v>
      </c>
      <c r="J195" s="32">
        <f t="shared" ref="J195:L195" si="93">J184+J194</f>
        <v>1000</v>
      </c>
      <c r="K195" s="32"/>
      <c r="L195" s="32">
        <f t="shared" si="93"/>
        <v>123.56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1254.55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56.375999999999998</v>
      </c>
      <c r="H196" s="34">
        <f t="shared" si="94"/>
        <v>47.909000000000006</v>
      </c>
      <c r="I196" s="34">
        <f t="shared" si="94"/>
        <v>169.53800000000001</v>
      </c>
      <c r="J196" s="34">
        <f t="shared" si="94"/>
        <v>1291.03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122.79600000000001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ШКОЛА-30</cp:lastModifiedBy>
  <dcterms:created xsi:type="dcterms:W3CDTF">2022-05-16T14:23:56Z</dcterms:created>
  <dcterms:modified xsi:type="dcterms:W3CDTF">2023-10-25T16:40:43Z</dcterms:modified>
</cp:coreProperties>
</file>